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حسب التصنيف" sheetId="1" r:id="rId1"/>
    <sheet name="حسب الامارة" sheetId="2" r:id="rId2"/>
    <sheet name="بطاقة المؤشر" sheetId="3" r:id="rId3"/>
  </sheets>
  <calcPr calcId="145621"/>
</workbook>
</file>

<file path=xl/calcChain.xml><?xml version="1.0" encoding="utf-8"?>
<calcChain xmlns="http://schemas.openxmlformats.org/spreadsheetml/2006/main">
  <c r="B13" i="1" l="1"/>
  <c r="M10" i="2"/>
  <c r="L10" i="2" l="1"/>
  <c r="K10" i="2"/>
  <c r="J10" i="2"/>
  <c r="C40" i="2"/>
  <c r="C41" i="2"/>
  <c r="C42" i="2"/>
  <c r="C43" i="2"/>
  <c r="C44" i="2"/>
  <c r="C45" i="2"/>
  <c r="C46" i="2"/>
  <c r="C39" i="2"/>
  <c r="B46" i="2"/>
  <c r="A46" i="2"/>
  <c r="M31" i="2"/>
  <c r="M32" i="2"/>
  <c r="M33" i="2"/>
  <c r="H17" i="1"/>
  <c r="G17" i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16" i="1"/>
  <c r="G24" i="1" s="1"/>
  <c r="D24" i="2"/>
  <c r="D25" i="2"/>
  <c r="D26" i="2"/>
  <c r="D27" i="2"/>
  <c r="D28" i="2"/>
  <c r="D29" i="2"/>
  <c r="D30" i="2"/>
  <c r="D23" i="2"/>
  <c r="C13" i="2"/>
  <c r="E2" i="2" s="1"/>
  <c r="C14" i="2"/>
  <c r="E3" i="2" s="1"/>
  <c r="C15" i="2"/>
  <c r="E4" i="2" s="1"/>
  <c r="C16" i="2"/>
  <c r="E5" i="2" s="1"/>
  <c r="C17" i="2"/>
  <c r="C18" i="2"/>
  <c r="E7" i="2" s="1"/>
  <c r="C19" i="2"/>
  <c r="E8" i="2" s="1"/>
  <c r="C20" i="2"/>
  <c r="E9" i="2" s="1"/>
  <c r="D10" i="2"/>
  <c r="B4" i="1"/>
  <c r="B5" i="1"/>
  <c r="B6" i="1"/>
  <c r="B7" i="1"/>
  <c r="B8" i="1"/>
  <c r="B9" i="1"/>
  <c r="B10" i="1"/>
  <c r="B11" i="1"/>
  <c r="B12" i="1"/>
  <c r="B3" i="1"/>
  <c r="B2" i="1"/>
  <c r="M38" i="2" l="1"/>
  <c r="H16" i="1"/>
  <c r="H24" i="1" s="1"/>
  <c r="I24" i="1" s="1"/>
  <c r="E10" i="2"/>
</calcChain>
</file>

<file path=xl/sharedStrings.xml><?xml version="1.0" encoding="utf-8"?>
<sst xmlns="http://schemas.openxmlformats.org/spreadsheetml/2006/main" count="93" uniqueCount="45">
  <si>
    <t>السنه</t>
  </si>
  <si>
    <t>العدد</t>
  </si>
  <si>
    <t>السيارات</t>
  </si>
  <si>
    <t>ارتفاع الاسعار</t>
  </si>
  <si>
    <t>الالكترونيات</t>
  </si>
  <si>
    <t>الهواتف</t>
  </si>
  <si>
    <t>الاثاث</t>
  </si>
  <si>
    <t>قطع الغيار</t>
  </si>
  <si>
    <t>العقارات</t>
  </si>
  <si>
    <t>اخرى</t>
  </si>
  <si>
    <t>الامارة</t>
  </si>
  <si>
    <t>ابوظبي</t>
  </si>
  <si>
    <t>دبي</t>
  </si>
  <si>
    <t>الشارقة</t>
  </si>
  <si>
    <t>رأس الخيمة</t>
  </si>
  <si>
    <t>الفجيرة</t>
  </si>
  <si>
    <t>عجمان</t>
  </si>
  <si>
    <t>ام القيوين</t>
  </si>
  <si>
    <t>العين</t>
  </si>
  <si>
    <t>لايوجد</t>
  </si>
  <si>
    <t>المجموع</t>
  </si>
  <si>
    <t>تم تحويل جميع الشكاوي الى دائرة التنمية الاقتصادية في امارة دبي</t>
  </si>
  <si>
    <t xml:space="preserve">Indicator المؤشر </t>
  </si>
  <si>
    <t xml:space="preserve">consumers complaints  </t>
  </si>
  <si>
    <t xml:space="preserve"> تعريف المؤشر Indicator Definition</t>
  </si>
  <si>
    <t>تلقي شكاوي المستهلكين واتخاذ الإجراءات بشأنها أو إحالتها للجهات المختصة  .  Receiving consumer complaints and deal with them or refer them to the competent authorities.</t>
  </si>
  <si>
    <t>Dataset Name_Enاسم مجموعة البيانات بالانجليزي</t>
  </si>
  <si>
    <t xml:space="preserve">Dataset Name_Arاسم مجموعة البيانات بالعربي </t>
  </si>
  <si>
    <t xml:space="preserve">شكاوي المستهلكين </t>
  </si>
  <si>
    <t xml:space="preserve">Description_Enالوصف بالانجليزي </t>
  </si>
  <si>
    <t>measures the percentage of commitment to handling complex and uncomplicated complaints received from (Call Center - Electronic Complaints Program) on time.</t>
  </si>
  <si>
    <t xml:space="preserve">Description_Arالوصف بالعربي </t>
  </si>
  <si>
    <t>يقيس المؤشر نسبة الالتزام بمعالجة الشكاوى المعقده والغير معقده الواردة من (مركز الاتصال - البرنامج الالكتروني للشكاوي) في الوقت المحدد</t>
  </si>
  <si>
    <t xml:space="preserve">Source (URL of original source)مصدر البيانات </t>
  </si>
  <si>
    <t>Ministry Of Economy -</t>
  </si>
  <si>
    <t>Data Owner_Enمالك المعلومات بالانجليزي</t>
  </si>
  <si>
    <t>Ministry Of Economy</t>
  </si>
  <si>
    <t xml:space="preserve">Data Owner_Arمالك المعلومات بالعربي </t>
  </si>
  <si>
    <t>وزارة الاقتصاد</t>
  </si>
  <si>
    <t xml:space="preserve">Owner_Tel رقم الوزارة </t>
  </si>
  <si>
    <t>02 6131111 / 04 3141555</t>
  </si>
  <si>
    <t xml:space="preserve">Last Update Dateآخر تحديث </t>
  </si>
  <si>
    <t>Calcolation Methodlegyطريقة الحساب</t>
  </si>
  <si>
    <t>Language</t>
  </si>
  <si>
    <t>EN/AR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</si>
</sst>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Arial"/>
      <family val="2"/>
    </font>
    <font>
      <b/>
      <sz val="10.5"/>
      <color rgb="FF333333"/>
      <name val="Arial"/>
      <family val="2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1" fillId="0" borderId="0" xfId="0" applyFon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/>
    <xf numFmtId="0" fontId="3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6" fillId="3" borderId="3" xfId="0" applyFont="1" applyFill="1" applyBorder="1" applyAlignment="1">
      <alignment horizontal="center" vertical="center" readingOrder="1"/>
    </xf>
    <xf numFmtId="0" fontId="6" fillId="3" borderId="3" xfId="0" applyFont="1" applyFill="1" applyBorder="1" applyAlignment="1">
      <alignment horizontal="center" vertical="center" readingOrder="2"/>
    </xf>
    <xf numFmtId="0" fontId="2" fillId="0" borderId="0" xfId="0" applyFont="1"/>
    <xf numFmtId="0" fontId="7" fillId="3" borderId="1" xfId="0" applyFont="1" applyFill="1" applyBorder="1" applyAlignment="1">
      <alignment horizontal="center" vertical="center" wrapText="1" readingOrder="2"/>
    </xf>
    <xf numFmtId="0" fontId="7" fillId="4" borderId="2" xfId="0" applyFont="1" applyFill="1" applyBorder="1" applyAlignment="1">
      <alignment horizontal="center" vertical="center" wrapText="1" readingOrder="2"/>
    </xf>
    <xf numFmtId="0" fontId="7" fillId="3" borderId="2" xfId="0" applyFont="1" applyFill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0" fontId="8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5" sqref="J15"/>
    </sheetView>
  </sheetViews>
  <sheetFormatPr defaultRowHeight="15" x14ac:dyDescent="0.25"/>
  <cols>
    <col min="3" max="4" width="9.140625" style="2"/>
  </cols>
  <sheetData>
    <row r="1" spans="1:10" x14ac:dyDescent="0.25">
      <c r="A1" s="49" t="s">
        <v>0</v>
      </c>
      <c r="B1" s="49" t="s">
        <v>1</v>
      </c>
      <c r="C1" s="50" t="s">
        <v>2</v>
      </c>
      <c r="D1" s="50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0" x14ac:dyDescent="0.25">
      <c r="A2" s="51">
        <v>2010</v>
      </c>
      <c r="B2" s="5">
        <f>SUM(C2:J2)</f>
        <v>3496</v>
      </c>
      <c r="C2" s="2">
        <v>945</v>
      </c>
      <c r="D2" s="2">
        <v>1645</v>
      </c>
      <c r="E2">
        <v>147</v>
      </c>
      <c r="F2">
        <v>175</v>
      </c>
      <c r="G2">
        <v>368</v>
      </c>
      <c r="H2">
        <v>36</v>
      </c>
      <c r="I2">
        <v>37</v>
      </c>
      <c r="J2">
        <v>143</v>
      </c>
    </row>
    <row r="3" spans="1:10" x14ac:dyDescent="0.25">
      <c r="A3" s="51">
        <v>2011</v>
      </c>
      <c r="B3" s="5">
        <f>SUM(C3:J3)</f>
        <v>6995</v>
      </c>
      <c r="C3" s="2">
        <v>2284</v>
      </c>
      <c r="D3" s="2">
        <v>2290</v>
      </c>
      <c r="E3">
        <v>415</v>
      </c>
      <c r="F3">
        <v>351</v>
      </c>
      <c r="G3">
        <v>207</v>
      </c>
      <c r="H3">
        <v>465</v>
      </c>
      <c r="I3">
        <v>213</v>
      </c>
      <c r="J3">
        <v>770</v>
      </c>
    </row>
    <row r="4" spans="1:10" x14ac:dyDescent="0.25">
      <c r="A4" s="51">
        <v>2012</v>
      </c>
      <c r="B4" s="5">
        <f t="shared" ref="B4:B13" si="0">SUM(C4:J4)</f>
        <v>11929</v>
      </c>
      <c r="C4" s="2">
        <v>1969</v>
      </c>
      <c r="D4" s="2">
        <v>5329</v>
      </c>
      <c r="E4">
        <v>618</v>
      </c>
      <c r="F4">
        <v>420</v>
      </c>
      <c r="G4">
        <v>116</v>
      </c>
      <c r="H4">
        <v>332</v>
      </c>
      <c r="I4">
        <v>38</v>
      </c>
      <c r="J4">
        <v>3107</v>
      </c>
    </row>
    <row r="5" spans="1:10" x14ac:dyDescent="0.25">
      <c r="A5" s="51">
        <v>2013</v>
      </c>
      <c r="B5" s="5">
        <f t="shared" si="0"/>
        <v>13265</v>
      </c>
      <c r="C5" s="2">
        <v>2679</v>
      </c>
      <c r="D5" s="2">
        <v>3515</v>
      </c>
      <c r="E5" s="1">
        <v>805</v>
      </c>
      <c r="F5" s="1">
        <v>728</v>
      </c>
      <c r="G5" s="1">
        <v>251</v>
      </c>
      <c r="H5" s="1">
        <v>497</v>
      </c>
      <c r="I5" s="1">
        <v>53</v>
      </c>
      <c r="J5" s="1">
        <v>4737</v>
      </c>
    </row>
    <row r="6" spans="1:10" x14ac:dyDescent="0.25">
      <c r="A6" s="51">
        <v>2014</v>
      </c>
      <c r="B6" s="5">
        <f t="shared" si="0"/>
        <v>16441</v>
      </c>
      <c r="C6" s="4">
        <v>3652</v>
      </c>
      <c r="D6" s="3">
        <v>3851</v>
      </c>
      <c r="E6" s="3">
        <v>904</v>
      </c>
      <c r="F6" s="3">
        <v>903</v>
      </c>
      <c r="G6" s="3">
        <v>237</v>
      </c>
      <c r="H6" s="3">
        <v>655</v>
      </c>
      <c r="I6" s="3">
        <v>113</v>
      </c>
      <c r="J6" s="3">
        <v>6126</v>
      </c>
    </row>
    <row r="7" spans="1:10" x14ac:dyDescent="0.25">
      <c r="A7" s="51">
        <v>2015</v>
      </c>
      <c r="B7" s="5">
        <f t="shared" si="0"/>
        <v>17845</v>
      </c>
      <c r="C7" s="9">
        <v>3927</v>
      </c>
      <c r="D7" s="8">
        <v>2265</v>
      </c>
      <c r="E7" s="10">
        <v>1673</v>
      </c>
      <c r="F7" s="13">
        <v>1580</v>
      </c>
      <c r="G7" s="11">
        <v>440</v>
      </c>
      <c r="H7" s="12">
        <v>582</v>
      </c>
      <c r="I7" s="7">
        <v>219</v>
      </c>
      <c r="J7" s="6">
        <v>7159</v>
      </c>
    </row>
    <row r="8" spans="1:10" x14ac:dyDescent="0.25">
      <c r="A8" s="51">
        <v>2016</v>
      </c>
      <c r="B8" s="5">
        <f t="shared" si="0"/>
        <v>20077</v>
      </c>
      <c r="C8" s="14">
        <v>5411</v>
      </c>
      <c r="D8" s="15">
        <v>2104</v>
      </c>
      <c r="E8" s="16">
        <v>1781</v>
      </c>
      <c r="F8" s="17">
        <v>2004</v>
      </c>
      <c r="G8" s="17">
        <v>605</v>
      </c>
      <c r="H8" s="17">
        <v>761</v>
      </c>
      <c r="I8" s="17">
        <v>352</v>
      </c>
      <c r="J8" s="18">
        <v>7059</v>
      </c>
    </row>
    <row r="9" spans="1:10" x14ac:dyDescent="0.25">
      <c r="A9" s="51">
        <v>2017</v>
      </c>
      <c r="B9" s="5">
        <f t="shared" si="0"/>
        <v>16945</v>
      </c>
      <c r="C9" s="20">
        <v>4216</v>
      </c>
      <c r="D9" s="19">
        <v>2063</v>
      </c>
      <c r="E9" s="21">
        <v>1562</v>
      </c>
      <c r="F9" s="22">
        <v>1009</v>
      </c>
      <c r="G9" s="23">
        <v>516</v>
      </c>
      <c r="H9" s="24">
        <v>1185</v>
      </c>
      <c r="I9">
        <v>420</v>
      </c>
      <c r="J9" s="25">
        <v>5974</v>
      </c>
    </row>
    <row r="10" spans="1:10" x14ac:dyDescent="0.25">
      <c r="A10" s="51">
        <v>2018</v>
      </c>
      <c r="B10" s="5">
        <f t="shared" si="0"/>
        <v>18514</v>
      </c>
      <c r="C10" s="26">
        <v>3063</v>
      </c>
      <c r="D10" s="27">
        <v>4142</v>
      </c>
      <c r="E10" s="28">
        <v>1626</v>
      </c>
      <c r="F10" s="29">
        <v>904</v>
      </c>
      <c r="G10" s="30">
        <v>612</v>
      </c>
      <c r="H10" s="31">
        <v>1337</v>
      </c>
      <c r="I10" s="32">
        <v>208</v>
      </c>
      <c r="J10" s="33">
        <v>6622</v>
      </c>
    </row>
    <row r="11" spans="1:10" x14ac:dyDescent="0.25">
      <c r="A11" s="51">
        <v>2019</v>
      </c>
      <c r="B11" s="5">
        <f t="shared" si="0"/>
        <v>11638</v>
      </c>
      <c r="C11" s="34">
        <v>2086</v>
      </c>
      <c r="D11" s="35">
        <v>1362</v>
      </c>
      <c r="E11" s="36">
        <v>1304</v>
      </c>
      <c r="F11" s="37">
        <v>571</v>
      </c>
      <c r="G11" s="38">
        <v>559</v>
      </c>
      <c r="H11" s="39">
        <v>1263</v>
      </c>
      <c r="I11">
        <v>29</v>
      </c>
      <c r="J11" s="40">
        <v>4464</v>
      </c>
    </row>
    <row r="12" spans="1:10" x14ac:dyDescent="0.25">
      <c r="A12" s="51">
        <v>2020</v>
      </c>
      <c r="B12" s="5">
        <f t="shared" si="0"/>
        <v>14990</v>
      </c>
      <c r="C12" s="41">
        <v>1224</v>
      </c>
      <c r="D12" s="42">
        <v>4528</v>
      </c>
      <c r="E12" s="43">
        <v>1141</v>
      </c>
      <c r="F12" s="44">
        <v>469</v>
      </c>
      <c r="G12" s="45">
        <v>922</v>
      </c>
      <c r="H12" s="46">
        <v>1107</v>
      </c>
      <c r="I12" s="48">
        <v>6</v>
      </c>
      <c r="J12" s="47">
        <v>5593</v>
      </c>
    </row>
    <row r="13" spans="1:10" x14ac:dyDescent="0.25">
      <c r="A13" s="51">
        <v>2021</v>
      </c>
      <c r="B13" s="5">
        <f t="shared" si="0"/>
        <v>4718</v>
      </c>
      <c r="C13" s="2">
        <v>1072</v>
      </c>
      <c r="D13" s="2">
        <v>713</v>
      </c>
      <c r="E13" s="2">
        <v>458</v>
      </c>
      <c r="F13">
        <v>154</v>
      </c>
      <c r="G13">
        <v>354</v>
      </c>
      <c r="H13">
        <v>249</v>
      </c>
      <c r="I13">
        <v>19</v>
      </c>
      <c r="J13">
        <v>1699</v>
      </c>
    </row>
    <row r="16" spans="1:10" ht="19.5" hidden="1" thickBot="1" x14ac:dyDescent="0.3">
      <c r="A16" s="55">
        <v>281</v>
      </c>
      <c r="B16" s="55">
        <v>688</v>
      </c>
      <c r="C16" s="55">
        <v>487</v>
      </c>
      <c r="D16" s="55">
        <v>480</v>
      </c>
      <c r="E16" s="55">
        <v>518</v>
      </c>
      <c r="F16" s="55">
        <v>302</v>
      </c>
      <c r="G16">
        <f>SUM(A16:F16)</f>
        <v>2756</v>
      </c>
      <c r="H16" s="48">
        <f>SUM(F16:G16)</f>
        <v>3058</v>
      </c>
    </row>
    <row r="17" spans="1:9" ht="19.5" hidden="1" thickBot="1" x14ac:dyDescent="0.3">
      <c r="A17" s="56">
        <v>270</v>
      </c>
      <c r="B17" s="56">
        <v>672</v>
      </c>
      <c r="C17" s="56">
        <v>499</v>
      </c>
      <c r="D17" s="56">
        <v>485</v>
      </c>
      <c r="E17" s="56">
        <v>428</v>
      </c>
      <c r="F17" s="56">
        <v>430</v>
      </c>
      <c r="G17" s="48">
        <f t="shared" ref="G17:G23" si="1">SUM(A17:F17)</f>
        <v>2784</v>
      </c>
      <c r="H17" s="48">
        <f t="shared" ref="H17:H23" si="2">SUM(F17:G17)</f>
        <v>3214</v>
      </c>
    </row>
    <row r="18" spans="1:9" ht="19.5" hidden="1" thickBot="1" x14ac:dyDescent="0.3">
      <c r="A18" s="56">
        <v>163</v>
      </c>
      <c r="B18" s="56">
        <v>329</v>
      </c>
      <c r="C18" s="56">
        <v>219</v>
      </c>
      <c r="D18" s="56">
        <v>220</v>
      </c>
      <c r="E18" s="56">
        <v>214</v>
      </c>
      <c r="F18" s="56">
        <v>189</v>
      </c>
      <c r="G18" s="48">
        <f t="shared" si="1"/>
        <v>1334</v>
      </c>
      <c r="H18" s="48">
        <f t="shared" si="2"/>
        <v>1523</v>
      </c>
    </row>
    <row r="19" spans="1:9" ht="19.5" hidden="1" thickBot="1" x14ac:dyDescent="0.3">
      <c r="A19" s="56">
        <v>76</v>
      </c>
      <c r="B19" s="56">
        <v>119</v>
      </c>
      <c r="C19" s="56">
        <v>131</v>
      </c>
      <c r="D19" s="56">
        <v>135</v>
      </c>
      <c r="E19" s="56">
        <v>102</v>
      </c>
      <c r="F19" s="56">
        <v>114</v>
      </c>
      <c r="G19" s="48">
        <f t="shared" si="1"/>
        <v>677</v>
      </c>
      <c r="H19" s="48">
        <f t="shared" si="2"/>
        <v>791</v>
      </c>
    </row>
    <row r="20" spans="1:9" ht="19.5" hidden="1" thickBot="1" x14ac:dyDescent="0.3">
      <c r="A20" s="56">
        <v>52</v>
      </c>
      <c r="B20" s="56">
        <v>143</v>
      </c>
      <c r="C20" s="56">
        <v>84</v>
      </c>
      <c r="D20" s="56">
        <v>90</v>
      </c>
      <c r="E20" s="56">
        <v>115</v>
      </c>
      <c r="F20" s="56">
        <v>59</v>
      </c>
      <c r="G20" s="48">
        <f t="shared" si="1"/>
        <v>543</v>
      </c>
      <c r="H20" s="48">
        <f t="shared" si="2"/>
        <v>602</v>
      </c>
    </row>
    <row r="21" spans="1:9" ht="19.5" hidden="1" thickBot="1" x14ac:dyDescent="0.3">
      <c r="A21" s="56">
        <v>51</v>
      </c>
      <c r="B21" s="56">
        <v>89</v>
      </c>
      <c r="C21" s="56">
        <v>65</v>
      </c>
      <c r="D21" s="56">
        <v>66</v>
      </c>
      <c r="E21" s="56">
        <v>69</v>
      </c>
      <c r="F21" s="56">
        <v>49</v>
      </c>
      <c r="G21" s="48">
        <f t="shared" si="1"/>
        <v>389</v>
      </c>
      <c r="H21" s="48">
        <f t="shared" si="2"/>
        <v>438</v>
      </c>
    </row>
    <row r="22" spans="1:9" ht="19.5" hidden="1" thickBot="1" x14ac:dyDescent="0.3">
      <c r="A22" s="56">
        <v>6</v>
      </c>
      <c r="B22" s="56">
        <v>15</v>
      </c>
      <c r="C22" s="56">
        <v>7</v>
      </c>
      <c r="D22" s="56">
        <v>9</v>
      </c>
      <c r="E22" s="56">
        <v>10</v>
      </c>
      <c r="F22" s="56">
        <v>10</v>
      </c>
      <c r="G22" s="48">
        <f t="shared" si="1"/>
        <v>57</v>
      </c>
      <c r="H22" s="48">
        <f t="shared" si="2"/>
        <v>67</v>
      </c>
    </row>
    <row r="23" spans="1:9" ht="19.5" hidden="1" thickBot="1" x14ac:dyDescent="0.3">
      <c r="A23" s="56">
        <v>90</v>
      </c>
      <c r="B23" s="56">
        <v>276</v>
      </c>
      <c r="C23" s="56">
        <v>192</v>
      </c>
      <c r="D23" s="56">
        <v>205</v>
      </c>
      <c r="E23" s="56">
        <v>204</v>
      </c>
      <c r="F23" s="56">
        <v>125</v>
      </c>
      <c r="G23" s="48">
        <f t="shared" si="1"/>
        <v>1092</v>
      </c>
      <c r="H23" s="48">
        <f t="shared" si="2"/>
        <v>1217</v>
      </c>
    </row>
    <row r="24" spans="1:9" hidden="1" x14ac:dyDescent="0.25">
      <c r="G24">
        <f>SUM(G16:G23)</f>
        <v>9632</v>
      </c>
      <c r="H24">
        <f>SUM(H16:H23)</f>
        <v>10910</v>
      </c>
      <c r="I24">
        <f>SUM(G24:H24)</f>
        <v>20542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M12" sqref="M12"/>
    </sheetView>
  </sheetViews>
  <sheetFormatPr defaultRowHeight="15" x14ac:dyDescent="0.25"/>
  <cols>
    <col min="4" max="4" width="12.140625" bestFit="1" customWidth="1"/>
  </cols>
  <sheetData>
    <row r="1" spans="1:13" x14ac:dyDescent="0.25">
      <c r="A1" s="64" t="s">
        <v>10</v>
      </c>
      <c r="B1" s="64">
        <v>2010</v>
      </c>
      <c r="C1" s="64">
        <v>2011</v>
      </c>
      <c r="D1" s="64">
        <v>2012</v>
      </c>
      <c r="E1" s="64">
        <v>2013</v>
      </c>
      <c r="F1" s="64">
        <v>2014</v>
      </c>
      <c r="G1" s="64">
        <v>2015</v>
      </c>
      <c r="H1" s="64">
        <v>2016</v>
      </c>
      <c r="I1" s="64">
        <v>2017</v>
      </c>
      <c r="J1" s="64">
        <v>2018</v>
      </c>
      <c r="K1" s="64">
        <v>2019</v>
      </c>
      <c r="L1" s="64">
        <v>2020</v>
      </c>
      <c r="M1" s="64">
        <v>2021</v>
      </c>
    </row>
    <row r="2" spans="1:13" x14ac:dyDescent="0.25">
      <c r="A2" s="65" t="s">
        <v>11</v>
      </c>
      <c r="B2" t="s">
        <v>19</v>
      </c>
      <c r="C2" t="s">
        <v>19</v>
      </c>
      <c r="D2" s="48">
        <v>3618</v>
      </c>
      <c r="E2">
        <f>C13</f>
        <v>3258</v>
      </c>
      <c r="F2" t="s">
        <v>19</v>
      </c>
      <c r="G2" t="s">
        <v>19</v>
      </c>
      <c r="H2" t="s">
        <v>19</v>
      </c>
      <c r="I2">
        <v>7688</v>
      </c>
      <c r="J2">
        <v>9149</v>
      </c>
      <c r="K2">
        <v>4294</v>
      </c>
      <c r="L2">
        <v>5394</v>
      </c>
      <c r="M2">
        <v>1690</v>
      </c>
    </row>
    <row r="3" spans="1:13" x14ac:dyDescent="0.25">
      <c r="A3" s="65" t="s">
        <v>12</v>
      </c>
      <c r="B3" t="s">
        <v>19</v>
      </c>
      <c r="C3" t="s">
        <v>19</v>
      </c>
      <c r="D3" s="48">
        <v>2742</v>
      </c>
      <c r="E3" s="48">
        <f>C14</f>
        <v>1599</v>
      </c>
      <c r="F3" s="48" t="s">
        <v>19</v>
      </c>
      <c r="G3" t="s">
        <v>19</v>
      </c>
      <c r="H3" t="s">
        <v>19</v>
      </c>
      <c r="I3" s="59" t="s">
        <v>21</v>
      </c>
      <c r="J3" s="59" t="s">
        <v>21</v>
      </c>
      <c r="K3" s="59" t="s">
        <v>21</v>
      </c>
      <c r="L3" s="59" t="s">
        <v>21</v>
      </c>
      <c r="M3">
        <v>0</v>
      </c>
    </row>
    <row r="4" spans="1:13" x14ac:dyDescent="0.25">
      <c r="A4" s="65" t="s">
        <v>13</v>
      </c>
      <c r="B4" t="s">
        <v>19</v>
      </c>
      <c r="C4" t="s">
        <v>19</v>
      </c>
      <c r="D4" s="48">
        <v>1787</v>
      </c>
      <c r="E4" s="48">
        <f>C15</f>
        <v>2217</v>
      </c>
      <c r="F4" s="48" t="s">
        <v>19</v>
      </c>
      <c r="G4" t="s">
        <v>19</v>
      </c>
      <c r="H4" t="s">
        <v>19</v>
      </c>
      <c r="I4">
        <v>2914</v>
      </c>
      <c r="J4">
        <v>2986</v>
      </c>
      <c r="K4">
        <v>2142</v>
      </c>
      <c r="L4">
        <v>3477</v>
      </c>
      <c r="M4">
        <v>1035</v>
      </c>
    </row>
    <row r="5" spans="1:13" x14ac:dyDescent="0.25">
      <c r="A5" s="65" t="s">
        <v>14</v>
      </c>
      <c r="B5" t="s">
        <v>19</v>
      </c>
      <c r="C5" t="s">
        <v>19</v>
      </c>
      <c r="D5" s="48">
        <v>731</v>
      </c>
      <c r="E5" s="48">
        <f>C16</f>
        <v>634</v>
      </c>
      <c r="F5" s="48" t="s">
        <v>19</v>
      </c>
      <c r="G5" t="s">
        <v>19</v>
      </c>
      <c r="H5" t="s">
        <v>19</v>
      </c>
      <c r="I5">
        <v>2335</v>
      </c>
      <c r="J5">
        <v>1404</v>
      </c>
      <c r="K5">
        <v>1191</v>
      </c>
      <c r="L5">
        <v>1883</v>
      </c>
      <c r="M5">
        <v>662</v>
      </c>
    </row>
    <row r="6" spans="1:13" x14ac:dyDescent="0.25">
      <c r="A6" s="65" t="s">
        <v>15</v>
      </c>
      <c r="B6" t="s">
        <v>19</v>
      </c>
      <c r="C6" t="s">
        <v>19</v>
      </c>
      <c r="D6" s="48">
        <v>696</v>
      </c>
      <c r="E6" s="48">
        <v>157</v>
      </c>
      <c r="F6" s="48" t="s">
        <v>19</v>
      </c>
      <c r="G6" t="s">
        <v>19</v>
      </c>
      <c r="H6" t="s">
        <v>19</v>
      </c>
      <c r="I6">
        <v>1259</v>
      </c>
      <c r="J6">
        <v>1914</v>
      </c>
      <c r="K6">
        <v>1011</v>
      </c>
      <c r="L6">
        <v>1356</v>
      </c>
      <c r="M6">
        <v>546</v>
      </c>
    </row>
    <row r="7" spans="1:13" x14ac:dyDescent="0.25">
      <c r="A7" s="65" t="s">
        <v>16</v>
      </c>
      <c r="B7" t="s">
        <v>19</v>
      </c>
      <c r="C7" t="s">
        <v>19</v>
      </c>
      <c r="D7" s="48">
        <v>639</v>
      </c>
      <c r="E7" s="48">
        <f>C18</f>
        <v>3542</v>
      </c>
      <c r="F7" s="48" t="s">
        <v>19</v>
      </c>
      <c r="G7" t="s">
        <v>19</v>
      </c>
      <c r="H7" t="s">
        <v>19</v>
      </c>
      <c r="I7">
        <v>1419</v>
      </c>
      <c r="J7">
        <v>1174</v>
      </c>
      <c r="K7">
        <v>1013</v>
      </c>
      <c r="L7">
        <v>162</v>
      </c>
      <c r="M7">
        <v>0</v>
      </c>
    </row>
    <row r="8" spans="1:13" x14ac:dyDescent="0.25">
      <c r="A8" s="65" t="s">
        <v>17</v>
      </c>
      <c r="B8" t="s">
        <v>19</v>
      </c>
      <c r="C8" t="s">
        <v>19</v>
      </c>
      <c r="D8" s="48">
        <v>137</v>
      </c>
      <c r="E8" s="48">
        <f>C19</f>
        <v>790</v>
      </c>
      <c r="F8" s="48" t="s">
        <v>19</v>
      </c>
      <c r="G8" t="s">
        <v>19</v>
      </c>
      <c r="H8" t="s">
        <v>19</v>
      </c>
      <c r="I8">
        <v>1070</v>
      </c>
      <c r="J8">
        <v>295</v>
      </c>
      <c r="K8">
        <v>144</v>
      </c>
      <c r="L8">
        <v>243</v>
      </c>
      <c r="M8">
        <v>88</v>
      </c>
    </row>
    <row r="9" spans="1:13" x14ac:dyDescent="0.25">
      <c r="A9" s="65" t="s">
        <v>18</v>
      </c>
      <c r="B9" t="s">
        <v>19</v>
      </c>
      <c r="C9" t="s">
        <v>19</v>
      </c>
      <c r="D9" s="48">
        <v>1579</v>
      </c>
      <c r="E9" s="48">
        <f>C20</f>
        <v>1068</v>
      </c>
      <c r="F9" s="48" t="s">
        <v>19</v>
      </c>
      <c r="G9" t="s">
        <v>19</v>
      </c>
      <c r="H9" t="s">
        <v>19</v>
      </c>
      <c r="I9">
        <v>260</v>
      </c>
      <c r="J9">
        <v>1592</v>
      </c>
      <c r="K9">
        <v>1843</v>
      </c>
      <c r="L9">
        <v>2475</v>
      </c>
      <c r="M9">
        <v>705</v>
      </c>
    </row>
    <row r="10" spans="1:13" x14ac:dyDescent="0.25">
      <c r="A10" s="65" t="s">
        <v>20</v>
      </c>
      <c r="B10" t="s">
        <v>19</v>
      </c>
      <c r="C10" t="s">
        <v>19</v>
      </c>
      <c r="D10" s="48">
        <f>SUM(D2:D9)</f>
        <v>11929</v>
      </c>
      <c r="E10" s="48">
        <f>SUM(E2:E9)</f>
        <v>13265</v>
      </c>
      <c r="F10" s="48" t="s">
        <v>19</v>
      </c>
      <c r="G10" t="s">
        <v>19</v>
      </c>
      <c r="H10" t="s">
        <v>19</v>
      </c>
      <c r="I10">
        <v>16945</v>
      </c>
      <c r="J10">
        <f>SUM(J2:J9)</f>
        <v>18514</v>
      </c>
      <c r="K10">
        <f>SUM(K2:K9)</f>
        <v>11638</v>
      </c>
      <c r="L10">
        <f>SUM(L2:L9)</f>
        <v>14990</v>
      </c>
      <c r="M10">
        <f>SUM(M2:M9)</f>
        <v>4726</v>
      </c>
    </row>
    <row r="13" spans="1:13" ht="15.75" hidden="1" thickBot="1" x14ac:dyDescent="0.3">
      <c r="A13" s="52">
        <v>3295</v>
      </c>
      <c r="B13" s="52">
        <v>37</v>
      </c>
      <c r="C13">
        <f t="shared" ref="C13:C20" si="0">A13-B13</f>
        <v>3258</v>
      </c>
    </row>
    <row r="14" spans="1:13" ht="15.75" hidden="1" thickBot="1" x14ac:dyDescent="0.3">
      <c r="A14" s="52">
        <v>1618</v>
      </c>
      <c r="B14" s="52">
        <v>19</v>
      </c>
      <c r="C14" s="48">
        <f t="shared" si="0"/>
        <v>1599</v>
      </c>
    </row>
    <row r="15" spans="1:13" ht="15.75" hidden="1" thickBot="1" x14ac:dyDescent="0.3">
      <c r="A15" s="52">
        <v>2229</v>
      </c>
      <c r="B15" s="52">
        <v>12</v>
      </c>
      <c r="C15" s="48">
        <f t="shared" si="0"/>
        <v>2217</v>
      </c>
    </row>
    <row r="16" spans="1:13" ht="15.75" hidden="1" thickBot="1" x14ac:dyDescent="0.3">
      <c r="A16" s="52">
        <v>637</v>
      </c>
      <c r="B16" s="52">
        <v>3</v>
      </c>
      <c r="C16" s="48">
        <f t="shared" si="0"/>
        <v>634</v>
      </c>
    </row>
    <row r="17" spans="1:13" ht="15.75" hidden="1" thickBot="1" x14ac:dyDescent="0.3">
      <c r="A17" s="52">
        <v>134</v>
      </c>
      <c r="B17" s="52">
        <v>0</v>
      </c>
      <c r="C17" s="48">
        <f t="shared" si="0"/>
        <v>134</v>
      </c>
    </row>
    <row r="18" spans="1:13" ht="15.75" hidden="1" thickBot="1" x14ac:dyDescent="0.3">
      <c r="A18" s="52">
        <v>3580</v>
      </c>
      <c r="B18" s="52">
        <v>38</v>
      </c>
      <c r="C18" s="48">
        <f t="shared" si="0"/>
        <v>3542</v>
      </c>
    </row>
    <row r="19" spans="1:13" ht="15.75" hidden="1" thickBot="1" x14ac:dyDescent="0.3">
      <c r="A19" s="52">
        <v>797</v>
      </c>
      <c r="B19" s="52">
        <v>7</v>
      </c>
      <c r="C19" s="48">
        <f t="shared" si="0"/>
        <v>790</v>
      </c>
    </row>
    <row r="20" spans="1:13" ht="15.75" hidden="1" thickBot="1" x14ac:dyDescent="0.3">
      <c r="A20" s="52">
        <v>1071</v>
      </c>
      <c r="B20" s="52">
        <v>3</v>
      </c>
      <c r="C20" s="48">
        <f t="shared" si="0"/>
        <v>1068</v>
      </c>
    </row>
    <row r="23" spans="1:13" ht="19.5" hidden="1" thickBot="1" x14ac:dyDescent="0.3">
      <c r="B23" s="53">
        <v>1086</v>
      </c>
      <c r="C23" s="53">
        <v>1416</v>
      </c>
      <c r="D23">
        <f>SUM(B23:C23)</f>
        <v>2502</v>
      </c>
    </row>
    <row r="24" spans="1:13" ht="19.5" hidden="1" thickBot="1" x14ac:dyDescent="0.3">
      <c r="B24" s="53">
        <v>1107</v>
      </c>
      <c r="C24" s="53">
        <v>1107</v>
      </c>
      <c r="D24" s="48">
        <f t="shared" ref="D24:D30" si="1">SUM(B24:C24)</f>
        <v>2214</v>
      </c>
    </row>
    <row r="25" spans="1:13" ht="19.5" hidden="1" thickBot="1" x14ac:dyDescent="0.3">
      <c r="B25" s="53">
        <v>450</v>
      </c>
      <c r="C25" s="53">
        <v>669</v>
      </c>
      <c r="D25" s="48">
        <f t="shared" si="1"/>
        <v>1119</v>
      </c>
    </row>
    <row r="26" spans="1:13" ht="19.5" hidden="1" thickBot="1" x14ac:dyDescent="0.3">
      <c r="B26" s="53">
        <v>307</v>
      </c>
      <c r="C26" s="53">
        <v>281</v>
      </c>
      <c r="D26" s="48">
        <f t="shared" si="1"/>
        <v>588</v>
      </c>
    </row>
    <row r="27" spans="1:13" ht="19.5" hidden="1" thickBot="1" x14ac:dyDescent="0.3">
      <c r="B27" s="53">
        <v>197</v>
      </c>
      <c r="C27" s="53">
        <v>269</v>
      </c>
      <c r="D27" s="48">
        <f t="shared" si="1"/>
        <v>466</v>
      </c>
    </row>
    <row r="28" spans="1:13" ht="19.5" hidden="1" thickBot="1" x14ac:dyDescent="0.3">
      <c r="B28" s="53">
        <v>113</v>
      </c>
      <c r="C28" s="53">
        <v>209</v>
      </c>
      <c r="D28" s="48">
        <f t="shared" si="1"/>
        <v>322</v>
      </c>
    </row>
    <row r="29" spans="1:13" ht="19.5" hidden="1" thickBot="1" x14ac:dyDescent="0.3">
      <c r="B29" s="53">
        <v>37</v>
      </c>
      <c r="C29" s="53">
        <v>29</v>
      </c>
      <c r="D29" s="48">
        <f t="shared" si="1"/>
        <v>66</v>
      </c>
    </row>
    <row r="30" spans="1:13" ht="19.5" hidden="1" thickBot="1" x14ac:dyDescent="0.3">
      <c r="B30" s="53">
        <v>412</v>
      </c>
      <c r="C30" s="54">
        <v>1316</v>
      </c>
      <c r="D30" s="48">
        <f t="shared" si="1"/>
        <v>1728</v>
      </c>
    </row>
    <row r="31" spans="1:13" ht="15.75" hidden="1" customHeight="1" thickBot="1" x14ac:dyDescent="0.3">
      <c r="A31" s="57">
        <v>816</v>
      </c>
      <c r="B31" s="58">
        <v>582</v>
      </c>
      <c r="C31" s="58">
        <v>733</v>
      </c>
      <c r="D31" s="57">
        <v>679</v>
      </c>
      <c r="E31" s="57">
        <v>721</v>
      </c>
      <c r="F31" s="57">
        <v>721</v>
      </c>
      <c r="G31" s="57">
        <v>610</v>
      </c>
      <c r="H31" s="57">
        <v>571</v>
      </c>
      <c r="I31" s="57">
        <v>551</v>
      </c>
      <c r="J31" s="57">
        <v>571</v>
      </c>
      <c r="K31" s="57">
        <v>551</v>
      </c>
      <c r="L31" s="58">
        <v>582</v>
      </c>
      <c r="M31">
        <f>SUM(A31:L31)</f>
        <v>7688</v>
      </c>
    </row>
    <row r="32" spans="1:13" ht="16.5" hidden="1" thickBot="1" x14ac:dyDescent="0.3">
      <c r="A32" s="57">
        <v>241</v>
      </c>
      <c r="B32" s="58">
        <v>210</v>
      </c>
      <c r="C32" s="58">
        <v>220</v>
      </c>
      <c r="D32" s="57">
        <v>212</v>
      </c>
      <c r="E32" s="57">
        <v>307</v>
      </c>
      <c r="F32" s="57">
        <v>307</v>
      </c>
      <c r="G32" s="57">
        <v>243</v>
      </c>
      <c r="H32" s="57">
        <v>256</v>
      </c>
      <c r="I32" s="57">
        <v>226</v>
      </c>
      <c r="J32" s="57">
        <v>256</v>
      </c>
      <c r="K32" s="57">
        <v>226</v>
      </c>
      <c r="L32" s="58">
        <v>210</v>
      </c>
      <c r="M32" s="48">
        <f t="shared" ref="M32:M33" si="2">SUM(A32:L32)</f>
        <v>2914</v>
      </c>
    </row>
    <row r="33" spans="1:13" ht="16.5" hidden="1" thickBot="1" x14ac:dyDescent="0.3">
      <c r="A33" s="57">
        <v>198</v>
      </c>
      <c r="B33" s="58">
        <v>202</v>
      </c>
      <c r="C33" s="58">
        <v>174</v>
      </c>
      <c r="D33" s="57">
        <v>223</v>
      </c>
      <c r="E33" s="57">
        <v>230</v>
      </c>
      <c r="F33" s="57">
        <v>230</v>
      </c>
      <c r="G33" s="57">
        <v>236</v>
      </c>
      <c r="H33" s="57">
        <v>171</v>
      </c>
      <c r="I33" s="57">
        <v>149</v>
      </c>
      <c r="J33" s="57">
        <v>171</v>
      </c>
      <c r="K33" s="57">
        <v>149</v>
      </c>
      <c r="L33" s="58">
        <v>202</v>
      </c>
      <c r="M33" s="48">
        <f t="shared" si="2"/>
        <v>2335</v>
      </c>
    </row>
    <row r="34" spans="1:13" ht="16.5" hidden="1" thickBot="1" x14ac:dyDescent="0.3">
      <c r="A34" s="57">
        <v>116</v>
      </c>
      <c r="B34" s="58">
        <v>87</v>
      </c>
      <c r="C34" s="58">
        <v>107</v>
      </c>
      <c r="D34" s="57">
        <v>103</v>
      </c>
      <c r="E34" s="57">
        <v>119</v>
      </c>
      <c r="F34" s="57">
        <v>119</v>
      </c>
      <c r="G34" s="57">
        <v>105</v>
      </c>
      <c r="H34" s="57">
        <v>84</v>
      </c>
      <c r="I34" s="57">
        <v>74</v>
      </c>
      <c r="J34" s="57">
        <v>84</v>
      </c>
      <c r="K34" s="57">
        <v>74</v>
      </c>
      <c r="L34" s="58">
        <v>87</v>
      </c>
      <c r="M34" s="48">
        <v>1259</v>
      </c>
    </row>
    <row r="35" spans="1:13" ht="16.5" hidden="1" thickBot="1" x14ac:dyDescent="0.3">
      <c r="A35" s="57">
        <v>106</v>
      </c>
      <c r="B35" s="58">
        <v>94</v>
      </c>
      <c r="C35" s="58">
        <v>117</v>
      </c>
      <c r="D35" s="57">
        <v>100</v>
      </c>
      <c r="E35" s="57">
        <v>106</v>
      </c>
      <c r="F35" s="57">
        <v>106</v>
      </c>
      <c r="G35" s="57">
        <v>118</v>
      </c>
      <c r="H35" s="57">
        <v>127</v>
      </c>
      <c r="I35" s="57">
        <v>112</v>
      </c>
      <c r="J35" s="57">
        <v>127</v>
      </c>
      <c r="K35" s="57">
        <v>112</v>
      </c>
      <c r="L35" s="58">
        <v>94</v>
      </c>
      <c r="M35" s="48">
        <v>1419</v>
      </c>
    </row>
    <row r="36" spans="1:13" ht="16.5" hidden="1" thickBot="1" x14ac:dyDescent="0.3">
      <c r="A36" s="57">
        <v>65</v>
      </c>
      <c r="B36" s="58">
        <v>73</v>
      </c>
      <c r="C36" s="58">
        <v>83</v>
      </c>
      <c r="D36" s="57">
        <v>77</v>
      </c>
      <c r="E36" s="57">
        <v>91</v>
      </c>
      <c r="F36" s="57">
        <v>91</v>
      </c>
      <c r="G36" s="57">
        <v>97</v>
      </c>
      <c r="H36" s="57">
        <v>91</v>
      </c>
      <c r="I36" s="57">
        <v>87</v>
      </c>
      <c r="J36" s="57">
        <v>91</v>
      </c>
      <c r="K36" s="57">
        <v>87</v>
      </c>
      <c r="L36" s="58">
        <v>73</v>
      </c>
      <c r="M36" s="48">
        <v>1070</v>
      </c>
    </row>
    <row r="37" spans="1:13" ht="16.5" hidden="1" thickBot="1" x14ac:dyDescent="0.3">
      <c r="A37" s="57">
        <v>10</v>
      </c>
      <c r="B37" s="58">
        <v>12</v>
      </c>
      <c r="C37" s="58">
        <v>15</v>
      </c>
      <c r="D37" s="57">
        <v>19</v>
      </c>
      <c r="E37" s="57">
        <v>15</v>
      </c>
      <c r="F37" s="57">
        <v>15</v>
      </c>
      <c r="G37" s="57">
        <v>10</v>
      </c>
      <c r="H37" s="57">
        <v>12</v>
      </c>
      <c r="I37" s="57">
        <v>14</v>
      </c>
      <c r="J37" s="57">
        <v>12</v>
      </c>
      <c r="K37" s="57">
        <v>14</v>
      </c>
      <c r="L37" s="58">
        <v>12</v>
      </c>
      <c r="M37" s="48">
        <v>260</v>
      </c>
    </row>
    <row r="38" spans="1:13" hidden="1" x14ac:dyDescent="0.25">
      <c r="M38">
        <f>SUM(M31:M37)</f>
        <v>16945</v>
      </c>
    </row>
    <row r="39" spans="1:13" ht="15.75" hidden="1" thickBot="1" x14ac:dyDescent="0.3">
      <c r="A39" s="60">
        <v>2744</v>
      </c>
      <c r="B39" s="48">
        <v>7405</v>
      </c>
      <c r="C39">
        <f>SUM(A39:B39)</f>
        <v>10149</v>
      </c>
    </row>
    <row r="40" spans="1:13" ht="15.75" hidden="1" thickBot="1" x14ac:dyDescent="0.3">
      <c r="A40" s="62">
        <v>1100</v>
      </c>
      <c r="B40" s="48">
        <v>2886</v>
      </c>
      <c r="C40" s="48">
        <f t="shared" ref="C40:C46" si="3">SUM(A40:B40)</f>
        <v>3986</v>
      </c>
    </row>
    <row r="41" spans="1:13" ht="15.75" hidden="1" thickBot="1" x14ac:dyDescent="0.3">
      <c r="A41" s="61">
        <v>683</v>
      </c>
      <c r="B41" s="48">
        <v>1721</v>
      </c>
      <c r="C41" s="48">
        <f t="shared" si="3"/>
        <v>2404</v>
      </c>
    </row>
    <row r="42" spans="1:13" ht="15.75" hidden="1" thickBot="1" x14ac:dyDescent="0.3">
      <c r="A42" s="62">
        <v>613</v>
      </c>
      <c r="B42" s="48">
        <v>1301</v>
      </c>
      <c r="C42" s="48">
        <f t="shared" si="3"/>
        <v>1914</v>
      </c>
    </row>
    <row r="43" spans="1:13" ht="15.75" hidden="1" thickBot="1" x14ac:dyDescent="0.3">
      <c r="A43" s="61">
        <v>535</v>
      </c>
      <c r="B43" s="48">
        <v>1660</v>
      </c>
      <c r="C43" s="48">
        <f t="shared" si="3"/>
        <v>2195</v>
      </c>
    </row>
    <row r="44" spans="1:13" ht="15.75" hidden="1" thickBot="1" x14ac:dyDescent="0.3">
      <c r="A44" s="62">
        <v>84</v>
      </c>
      <c r="B44" s="48">
        <v>211</v>
      </c>
      <c r="C44" s="48">
        <f t="shared" si="3"/>
        <v>295</v>
      </c>
    </row>
    <row r="45" spans="1:13" ht="15.75" hidden="1" thickBot="1" x14ac:dyDescent="0.3">
      <c r="A45" s="63">
        <v>1265</v>
      </c>
      <c r="B45" s="48">
        <v>327</v>
      </c>
      <c r="C45" s="48">
        <f t="shared" si="3"/>
        <v>1592</v>
      </c>
    </row>
    <row r="46" spans="1:13" hidden="1" x14ac:dyDescent="0.25">
      <c r="A46">
        <f>SUM(A39:A45)</f>
        <v>7024</v>
      </c>
      <c r="B46" s="48">
        <f>SUM(B40:B45)</f>
        <v>8106</v>
      </c>
      <c r="C46" s="48">
        <f t="shared" si="3"/>
        <v>15130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5" sqref="B15"/>
    </sheetView>
  </sheetViews>
  <sheetFormatPr defaultRowHeight="15" x14ac:dyDescent="0.25"/>
  <cols>
    <col min="1" max="1" width="58.5703125" customWidth="1"/>
    <col min="2" max="2" width="82.85546875" customWidth="1"/>
  </cols>
  <sheetData>
    <row r="1" spans="1:2" x14ac:dyDescent="0.25">
      <c r="A1" t="s">
        <v>22</v>
      </c>
      <c r="B1" t="s">
        <v>23</v>
      </c>
    </row>
    <row r="2" spans="1:2" x14ac:dyDescent="0.25">
      <c r="A2" t="s">
        <v>24</v>
      </c>
      <c r="B2" t="s">
        <v>25</v>
      </c>
    </row>
    <row r="3" spans="1:2" x14ac:dyDescent="0.25">
      <c r="A3" t="s">
        <v>26</v>
      </c>
      <c r="B3" t="s">
        <v>23</v>
      </c>
    </row>
    <row r="4" spans="1:2" x14ac:dyDescent="0.25">
      <c r="A4" t="s">
        <v>27</v>
      </c>
      <c r="B4" t="s">
        <v>28</v>
      </c>
    </row>
    <row r="5" spans="1:2" x14ac:dyDescent="0.25">
      <c r="A5" t="s">
        <v>29</v>
      </c>
      <c r="B5" t="s">
        <v>30</v>
      </c>
    </row>
    <row r="6" spans="1:2" x14ac:dyDescent="0.25">
      <c r="A6" t="s">
        <v>31</v>
      </c>
      <c r="B6" t="s">
        <v>32</v>
      </c>
    </row>
    <row r="7" spans="1:2" x14ac:dyDescent="0.25">
      <c r="A7" t="s">
        <v>33</v>
      </c>
      <c r="B7" t="s">
        <v>34</v>
      </c>
    </row>
    <row r="8" spans="1:2" x14ac:dyDescent="0.25">
      <c r="A8" t="s">
        <v>35</v>
      </c>
      <c r="B8" t="s">
        <v>36</v>
      </c>
    </row>
    <row r="9" spans="1:2" x14ac:dyDescent="0.25">
      <c r="A9" t="s">
        <v>37</v>
      </c>
      <c r="B9" t="s">
        <v>38</v>
      </c>
    </row>
    <row r="10" spans="1:2" x14ac:dyDescent="0.25">
      <c r="A10" t="s">
        <v>39</v>
      </c>
      <c r="B10" t="s">
        <v>40</v>
      </c>
    </row>
    <row r="11" spans="1:2" x14ac:dyDescent="0.25">
      <c r="A11" t="s">
        <v>41</v>
      </c>
      <c r="B11">
        <v>2020</v>
      </c>
    </row>
    <row r="12" spans="1:2" x14ac:dyDescent="0.25">
      <c r="A12" t="s">
        <v>42</v>
      </c>
    </row>
    <row r="13" spans="1:2" x14ac:dyDescent="0.25">
      <c r="A13" t="s">
        <v>43</v>
      </c>
      <c r="B1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حسب التصنيف</vt:lpstr>
      <vt:lpstr>حسب الامارة</vt:lpstr>
      <vt:lpstr>بطاقة المؤشر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ahmed salem</dc:creator>
  <cp:lastModifiedBy>Maitha Khalifa Alnuaimi</cp:lastModifiedBy>
  <dcterms:created xsi:type="dcterms:W3CDTF">2021-03-10T04:57:53Z</dcterms:created>
  <dcterms:modified xsi:type="dcterms:W3CDTF">2022-06-01T05:48:03Z</dcterms:modified>
</cp:coreProperties>
</file>