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mmalmansoori\Desktop\رئيس قسم الاستدعاءات\2. التقارير والاحصائيات\9. 2025\"/>
    </mc:Choice>
  </mc:AlternateContent>
  <xr:revisionPtr revIDLastSave="0" documentId="13_ncr:1_{1D98F389-D258-4A0E-8463-1D45D4C5A3EF}" xr6:coauthVersionLast="47" xr6:coauthVersionMax="47" xr10:uidLastSave="{00000000-0000-0000-0000-000000000000}"/>
  <bookViews>
    <workbookView xWindow="-110" yWindow="-110" windowWidth="19420" windowHeight="11500" xr2:uid="{00000000-000D-0000-FFFF-FFFF00000000}"/>
  </bookViews>
  <sheets>
    <sheet name="ملخص" sheetId="9" r:id="rId1"/>
    <sheet name="حسب السلع ونوع الاستدعاء" sheetId="6" r:id="rId2"/>
    <sheet name="الاستدعاء-تقرير تفصيلي " sheetId="8" r:id="rId3"/>
  </sheets>
  <definedNames>
    <definedName name="_xlnm.Print_Area" localSheetId="2">'الاستدعاء-تقرير تفصيلي '!$B$83:$O$133</definedName>
    <definedName name="_xlnm.Print_Area" localSheetId="1">'حسب السلع ونوع الاستدعاء'!$A$1:$G$52</definedName>
    <definedName name="_xlnm.Print_Area" localSheetId="0">ملخص!$B$1:$F$9</definedName>
    <definedName name="_xlnm.Print_Titles" localSheetId="2">'الاستدعاء-تقرير تفصيلي '!$2:$3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1" i="6" l="1"/>
  <c r="D52" i="6"/>
  <c r="N135" i="8"/>
  <c r="E9" i="9"/>
  <c r="F9" i="9"/>
  <c r="E8" i="9"/>
  <c r="D9" i="9"/>
  <c r="E42" i="6"/>
  <c r="E28" i="6"/>
  <c r="E37" i="6"/>
  <c r="D42" i="6"/>
  <c r="D37" i="6"/>
  <c r="D28" i="6"/>
  <c r="E23" i="6"/>
  <c r="D23" i="6"/>
  <c r="E7" i="9"/>
  <c r="C9" i="9"/>
  <c r="E6" i="9"/>
  <c r="E5" i="9"/>
  <c r="E44" i="6" l="1"/>
  <c r="E29" i="6"/>
  <c r="E52" i="6"/>
  <c r="E43" i="6"/>
  <c r="E30" i="6"/>
  <c r="D9" i="6"/>
  <c r="E16" i="6" s="1"/>
  <c r="E9" i="6"/>
  <c r="E14" i="6" s="1"/>
</calcChain>
</file>

<file path=xl/sharedStrings.xml><?xml version="1.0" encoding="utf-8"?>
<sst xmlns="http://schemas.openxmlformats.org/spreadsheetml/2006/main" count="1238" uniqueCount="607">
  <si>
    <t>تاريخ تقديم الطلب</t>
  </si>
  <si>
    <t>الوكالة</t>
  </si>
  <si>
    <t>نوع المنتج</t>
  </si>
  <si>
    <t>الموديل</t>
  </si>
  <si>
    <t>بلد المنشأ</t>
  </si>
  <si>
    <t xml:space="preserve">نوع الاستدعاء </t>
  </si>
  <si>
    <t>الكمية</t>
  </si>
  <si>
    <t>استدعاء سلامة</t>
  </si>
  <si>
    <t>المجموع</t>
  </si>
  <si>
    <t>نوع الاستدعاء</t>
  </si>
  <si>
    <t>ماركة المنتج</t>
  </si>
  <si>
    <t>تفاصيل المنتج (إن وجد)</t>
  </si>
  <si>
    <t>رقم الطلب - إلكتروني</t>
  </si>
  <si>
    <t>خارج النظام عن طريق البريد الإلكتروني</t>
  </si>
  <si>
    <t xml:space="preserve">  الربع السنوي</t>
  </si>
  <si>
    <t>عدد الطلبات</t>
  </si>
  <si>
    <t>طريقة تقديم الطلب</t>
  </si>
  <si>
    <t>عدد السلع</t>
  </si>
  <si>
    <t>عدد الاستدعاءات المقدمة في النظام</t>
  </si>
  <si>
    <t>الربع الأول</t>
  </si>
  <si>
    <t>الربع الثاني</t>
  </si>
  <si>
    <t>الربع الثالث</t>
  </si>
  <si>
    <t xml:space="preserve"> الربع الرابع</t>
  </si>
  <si>
    <t>هيونداى</t>
  </si>
  <si>
    <t>SANTAFE (DM)</t>
  </si>
  <si>
    <t>MOE-CPCC-CPR-0000001-20250102</t>
  </si>
  <si>
    <t>كوريا</t>
  </si>
  <si>
    <t>سلامة</t>
  </si>
  <si>
    <t>شركة جمعة الماجد ذ.م.م (فرع)</t>
  </si>
  <si>
    <t>الربع</t>
  </si>
  <si>
    <t>سيارة</t>
  </si>
  <si>
    <t>الأول</t>
  </si>
  <si>
    <t>MOE-CPCC-CPR-0000002-20250109</t>
  </si>
  <si>
    <t>بيريللي تاير إم إي أيه آي م.د.م.س</t>
  </si>
  <si>
    <t>إطارات</t>
  </si>
  <si>
    <t>ميتزلر تورانس نكست 2</t>
  </si>
  <si>
    <t>الدراجة النارية</t>
  </si>
  <si>
    <t xml:space="preserve">ألمانيا </t>
  </si>
  <si>
    <t>MOE-CPCC-CPR-0000003-20250109</t>
  </si>
  <si>
    <t>سكوربيون تريل 2</t>
  </si>
  <si>
    <t>MOE-CPCC-CPR-0000004-20250115</t>
  </si>
  <si>
    <t>15-01-2025</t>
  </si>
  <si>
    <t>اليابان</t>
  </si>
  <si>
    <t>دنلوب جراند تريك بي تي 5</t>
  </si>
  <si>
    <t>التميمي ومشاركوه للمحاماه و الاستشارات القانونية ش.ذ.م.م</t>
  </si>
  <si>
    <t>21-01-2025</t>
  </si>
  <si>
    <t>MOE-CPCC-CPR-0000005-20250121</t>
  </si>
  <si>
    <t>شركة الماجد للسيارات (ذ. م. م) (فرع)</t>
  </si>
  <si>
    <t>كيا</t>
  </si>
  <si>
    <t>Cerato</t>
  </si>
  <si>
    <t>كوريا الجنوبية</t>
  </si>
  <si>
    <t>MOE-CPCC-CPR-0000006-20250127</t>
  </si>
  <si>
    <t>27-01-2025</t>
  </si>
  <si>
    <t xml:space="preserve">سيارة </t>
  </si>
  <si>
    <t xml:space="preserve">كوريا الجنوبية </t>
  </si>
  <si>
    <t>Quoris</t>
  </si>
  <si>
    <t>MOE-CPCC-CPR-0000007-20250129</t>
  </si>
  <si>
    <t>29-01-2025</t>
  </si>
  <si>
    <t>شركة المشروعات التجاريه هوندا</t>
  </si>
  <si>
    <t>Passenger car</t>
  </si>
  <si>
    <t>هوندا بايلوت</t>
  </si>
  <si>
    <t xml:space="preserve">الولايات المتحدة </t>
  </si>
  <si>
    <t>MOE-CPCC-CPR-0000008-20250203</t>
  </si>
  <si>
    <t>هوندا أكورد</t>
  </si>
  <si>
    <t xml:space="preserve">شركة المشروعات التجاريه هوندا </t>
  </si>
  <si>
    <t>passenger car</t>
  </si>
  <si>
    <t>MOE-CPCC-CPR-0000009-20250203</t>
  </si>
  <si>
    <t>Sportage</t>
  </si>
  <si>
    <t xml:space="preserve">شركة الماجد للسيارات </t>
  </si>
  <si>
    <t>MOE-CPCC-CPR-0000010-20250204</t>
  </si>
  <si>
    <t>Optima</t>
  </si>
  <si>
    <t>MOE-CPCC-CPR-0000011-20250204</t>
  </si>
  <si>
    <t>Sorento</t>
  </si>
  <si>
    <t>MOE-CPCC-CPR-0000012-20250205</t>
  </si>
  <si>
    <t>شركة الماجد للسيارات (ذ. م. م)</t>
  </si>
  <si>
    <t>MOE-CPCC-CPR-0000013-20250205</t>
  </si>
  <si>
    <t>Rio</t>
  </si>
  <si>
    <t>MOE-CPCC-CPR-0000014-20250205</t>
  </si>
  <si>
    <t>Mohave</t>
  </si>
  <si>
    <t>MOE-CPCC-CPR-0000017-20250217</t>
  </si>
  <si>
    <t>17-02-2025</t>
  </si>
  <si>
    <t>MUSTANG</t>
  </si>
  <si>
    <t>فورد</t>
  </si>
  <si>
    <t>شركة الطاير للسيارات ش.ذ.م.م</t>
  </si>
  <si>
    <t>أبل ام ئي ش م ح فرع دبى</t>
  </si>
  <si>
    <t xml:space="preserve">هواتف </t>
  </si>
  <si>
    <t>آيفون</t>
  </si>
  <si>
    <t xml:space="preserve"> 14 بلس</t>
  </si>
  <si>
    <t>الصين</t>
  </si>
  <si>
    <t>خدمة</t>
  </si>
  <si>
    <t>MOE-CPCC-CPR-0000016-20250207</t>
  </si>
  <si>
    <t>Carens</t>
  </si>
  <si>
    <t>MOE-CPCC-CPR-0000015-20250205</t>
  </si>
  <si>
    <t>MOE-CPCC-CPR-0000018-20250313</t>
  </si>
  <si>
    <t>13-03-2025</t>
  </si>
  <si>
    <t>الامارات للسيارت</t>
  </si>
  <si>
    <t>مرسيدس بنز</t>
  </si>
  <si>
    <t>GLA</t>
  </si>
  <si>
    <t>17-03-2025</t>
  </si>
  <si>
    <t>MOE-CPCC-CPR-0000019-20250317</t>
  </si>
  <si>
    <t>UX300H</t>
  </si>
  <si>
    <t>شركة الفطيم للسيارات لكزس فرع من شركة الفطيم للسيارات ذ م م</t>
  </si>
  <si>
    <t>لكزس</t>
  </si>
  <si>
    <t>وصف العيب</t>
  </si>
  <si>
    <t>في ظل ظروف استخدام معينة (مثل القيادة بضغط هواء منخفض، أو األحمال الزائدة، أو ظروف الطريق الخاصة)، قد يحدث تآكل غير منتظم في اإلطارات، ما قد يؤدي في النهاية إلى فشل اإلطار</t>
  </si>
  <si>
    <t>في ظل ظروف استخدام معینة (مثل القیادة بضغط ھواء منخفض، أو الأحمال الزائدة، أو ظروف الطریق الخاصة)، قد یحدث تآكل غیر منتظم في الإطارات، ما قد یؤدي في النھایة إلى فشل الإطار</t>
  </si>
  <si>
    <t>قد تواجه مشكلة في عدم ظهور المعاينة على الكاميرا الخلفية</t>
  </si>
  <si>
    <t>فشلت الإطارات في تلبية معايير اختبار الاداء العالي جي إس أو رقم ثلاثة وخمسون لسنة الغان وسبعة يتطلب المعيار عدم حدوث فشل بعد عشرون دقيقة عند سرعة مائتان و ثلاثون كم في ساعة</t>
  </si>
  <si>
    <t>المركبات المتأثرة تم معايرة مستشعر عزم الدوران الرقمي الثانوي في ترس التوجية بقطبية معكوسة و اذا تعرض مستشعر عزم التوجيه الاساسي لفشل او عطل فقد يبدا المقود في التأرجح دون سابق إنذار بالتناوب في اتجاه عقاريب الساعة او عكس اتجاه الساعة عند محاولة التوجية وذلك بسبب توفير نظام التوجية المعزز كهربائيا لمساعدة توجية غير مقصودة</t>
  </si>
  <si>
    <t>المركبات المعنية مزودة بضفيرة رئيسية لأسلاك حجرة المحرك والتي تحتوي على أسلاك تزود وحدة التحكم الإلكترونية لمولد المحرك ام جي اي سي يو بالطاقة نتيجة لخطأ تصنيعي خلال فترة إنتاج محددة في مصنع معين لأحد الموردين هناك احتمال أن يؤدي سوء توجيه بعض الأسلاك إلى فرض إجهاد انحنائي إضافي على أسلاك طاقة وحدة التحكم الإلكترونية لمولد المحرك مع مرور الوقت وعند تعرضها للاهتزاز أثناء تشغيل المركبة قد تتعرض أسلاك طاقة وحدة التحكم الإلكترونية لمولد المحرك للكسر وإذا انقطعت الأسلاك بشكل كامل فقد يؤدي ذلك إلى فقدان قوة الدفع للمركبة إن فقدان قوة الدفع أثناء القيادة بسرعات عالية قد يزيد من خطر وقوع حادث سيقوم وكلاء لكزس بفحص واستبدال الضفيرة الرئيسية لأسلاك حجرة المحرك إذا لزم الأمر سيتم تنفيذ الإصلاح مجانا تماما لمالكي المركبات</t>
  </si>
  <si>
    <t>تتضمن هذه الحملة اجراء تحديث برمجى خاص بلوحة العدادات لتلافى حدوث مشكلة تتعلق بعدم اضاءة العلامات التحذيرية الخاصة بمنظومة الفرامل نظام الفرامل المانعة للانغلاق عند حدوث عطل بهذا النظام حيث سوف يتم اجراء التحديث البرمجى بواسطة جهاز كشف الاعطال الخاص بهذا الموديل.</t>
  </si>
  <si>
    <t>أثناء تصنيع المحرك ربما تم تصنيع بعض أعمدة الكرنك باستخدام أبعاد صفائح قضيب التوصيل غير الصحيحة مما يؤدي إلى زيادة الاحتكاك بين الصفائح ومحاملها ومن الممكن أن يؤدي هذا الاحتكاك المتزايد إلى تدهور سريع للمحرك واحتمال تعطله بسبب نقص التشحيم والحرارة الزائدة</t>
  </si>
  <si>
    <t xml:space="preserve">تتضمن هذه الحملة تبديل المصهر الخاص بوحدة التحكم الالكترونية الخاصة بمنظومة المكابح حيث من المحتمل اضاءة الاضواء التحذرية الخاصة بمنظومة المكابح المانعة للانغلاق, انبعاث رائحة احتراق او انصهار, انبعاث دخان من المنطقة المحيطة بالمحرك بالاضافة الى احتمالية حدوث حريق بالمنطقة الخاصة بوحدة التحكم الهيدروليكية الخاصة بالمكابح المانعة للانغلاق نتيجة وجود خلل كهربائى بداخله مما سيؤدى الى حدوث حريق اثناء قيادة السيارة او توقفها </t>
  </si>
  <si>
    <t>في المركبات المتضررة قد يكون هناك تسرب للوقود في جزء مكون الملف اللولبي لمضخة الوقود عالية الضغط. وقد يشم المستخدمون رائحة أبخرة البنزين أثناء القيادة وتشغيل السيارة في وضع الخمول.</t>
  </si>
  <si>
    <t>تتضمن هذه الحملة تبديل المصهر الخاص ب وحدة التحكم الالكترونية الهيدروليكية الخاصة بمنظومة المكابح حيث من المحتمل اضاءة الاضواء التحذيرية الخاصة بمنظومة المكابح المانعة للانغلاق , انبعاث رائحة احتراق او انصهار ,انبعاث دخان من المنطقة المحيطة بالمحرك.بالاضافة الى من المحتمل حدوث حريق بالمنطقة الخاصة بوحدة التحكم الالكترونية الهيدروليكية الخاصة بالمكابح المانعة للانغلاق نتيجة وجود خلل كهربائى بداخله مما سيؤدى الى حدوث حريق اثناء قيادة السيارة او اثناء توقفها حيث ان النسبة المقدرة للعيوب هى %1</t>
  </si>
  <si>
    <t xml:space="preserve">
تتضمن هذه الحملة تبديل المصهر الخاص ب وحدة التحكم الالكترونية الهيدروليكية الخاصة بمنظومة المكابح حيث من المحتمل اضاءة الاضواء التحذيرية الخاصة بمنظومة المكابح المانعة للانغلاق , انبعاث رائحة احتراق او انصهار ,انبعاث دخان من المنطقة المحيطة بالمحرك.بالاضافة الى من المحتمل حدوث حريق بالمنطقة الخاصة بوحدة التحكم الالكترونية الهيدروليكية الخاصة بالمكابح المانعة للانغلاق نتيجة وجود خلل كهربائى بداخله مما سيؤدى الى حدوث حريق اثناء قيادة السيارة او اثناء توقفها حيث ان النسبة المقدرة للعيوب هى %1</t>
  </si>
  <si>
    <t>اليوسف موتورز</t>
  </si>
  <si>
    <t>ياماها</t>
  </si>
  <si>
    <t xml:space="preserve">طراز   MTN890 و MTT890 و MTM890 و MXT890 و MTN1000 </t>
  </si>
  <si>
    <t>2022-2025</t>
  </si>
  <si>
    <t>بسبب برمجة غير صحيحة لوحدة التحكم الإلكترونية (ECU)، تتولد جزيئات التآكل من الفرشاة داخل جهاز استشعار موضع الخانق TPS). ) ونتيجة لذلك، قد يضيء ضوء مؤشر العطل في بعض الوحدات المتأثرة، وقد تحدث حالة من التباطؤ غير المستقر أو تعطل المحرك.</t>
  </si>
  <si>
    <t xml:space="preserve"> جي إم سي  موديل 2022، </t>
  </si>
  <si>
    <t>سييرا</t>
  </si>
  <si>
    <t xml:space="preserve">الولايات المتحدة - المكسيك </t>
  </si>
  <si>
    <t>25.02.2025</t>
  </si>
  <si>
    <t>في هذه المركبات، قد تنكسر واحدة أو أكثر من الملحقات التي تثبت عاكس الشبك الأمامي العلوي في
مكانه بمرور الوقت. إذا انكسرت جميع نقاط التثبيت الثمانية، فقد ينفصل العاكس عن المركبة أثناء القيادة .
إذا انفصل عاكس الشبك الأمامي بشكل غير متوقع أثناء القيادة، قد يزيد خطر الاصطدام .</t>
  </si>
  <si>
    <t>من المحتمل نادرا حدوث خلل كهربائى بمنظومة وحدة التحكم الالكترونية الهيدروليكية الخاصة بمنظومة المكابح مما قد يؤدى الى احتمالية حدوث حريق بالمنطقة المحيطة بمحرك السيارة</t>
  </si>
  <si>
    <t>السيارات</t>
  </si>
  <si>
    <t>اطارات السيارات</t>
  </si>
  <si>
    <t>الدراجات النارية</t>
  </si>
  <si>
    <t>اطارات الدراجات النارية</t>
  </si>
  <si>
    <t>المركبات وقطع الغيار</t>
  </si>
  <si>
    <t>الالكترونيات</t>
  </si>
  <si>
    <t>تصنيف السلعة</t>
  </si>
  <si>
    <t>عدد طلبات الاستدعاء</t>
  </si>
  <si>
    <t>موبايل - أبل أي فون بلس 14</t>
  </si>
  <si>
    <t>المجموع الكلى للسلع</t>
  </si>
  <si>
    <t>مجموع عدد الطلبات</t>
  </si>
  <si>
    <t>حيث قررت شركة مرسيدس بنز أيه جي أنه في بعض مركبات مرسيدس بنز جي إل أيه نموذج 247 بالمركبات ذات المقاعد الخلفية القابلة للتعديل ان مسامير التوقف على قضبان التعديل ربما لم يتم تث
بيتها</t>
  </si>
  <si>
    <t>استدعاء خدمة</t>
  </si>
  <si>
    <t>28-03-2025</t>
  </si>
  <si>
    <t>شركة الفطيم للسيارات تويوتا -فرع من شركة الفطيم للسيارات ذ م م</t>
  </si>
  <si>
    <t>تويوتا</t>
  </si>
  <si>
    <t>لاندكروزر برادو</t>
  </si>
  <si>
    <t>قوم المركبات المعنية بتشغيل العجلات الأمامية من خلال محورين أماميين يوفر كل من هذين المحورين عزم الدوران عبر محمل كروي لتدوير العجلة بسبب التصنيع غير السليم لدى مورد معين خلال فترة محددة هناك احتمال أن تكون المحامل الكروية قد تم تجميعها بعدد كرات أقل من العدد المصمم في هذه الحالة قد ينكسر المحمل بمرور الوقت مما يؤدي إلى فقدان قوة الدفع إذا حدث ذلك أثناء القيادة بسرعات عالية</t>
  </si>
  <si>
    <t>حملة خدمة</t>
  </si>
  <si>
    <t>MOE-CPCC-CPR-0000020-20250328</t>
  </si>
  <si>
    <t>25.03.2025</t>
  </si>
  <si>
    <t>جي إم سي
شفروليه</t>
  </si>
  <si>
    <t xml:space="preserve">جي إم سي كانيون
شفروليه سيلفرادو 1500 </t>
  </si>
  <si>
    <t>قررت جنرال موتورز إجراء استدعاء طوعي للانبعاثات يشمل بعض مركبات جي إم سي كانيون وشفروليه سيلفرادو 1500 للعام 2024 المزودة بمحرك سعة 2.7 لتر. قد لا تتمكن وحدة التحكم في المحرك (ECM) من التحكم بشكل كافٍ في معدل تدفق حقن الوقود تحت ظروف قيادة معينة.</t>
  </si>
  <si>
    <t>الولايات المتحدة الأمريكية، المكسيك</t>
  </si>
  <si>
    <t xml:space="preserve">جنرال موترز
الكندي للسيارات
بن حمودة للسيارات </t>
  </si>
  <si>
    <t>كاديلاك
شفروليه</t>
  </si>
  <si>
    <t>كاديلاك CT6 و CT4 و CT5
شفروليه كامارو</t>
  </si>
  <si>
    <t>قد يكون صمام التحكم في ناقل الحركة في بعض هذه المركبات عرضة للتآكل الزائد مع مرور الوقت، مما يؤدي إلى فقدان تدريجي للضغط داخل صمام التحكم في ناقل الحركة وبالتالي حدوث صعوبة في تغيير ناقل الحركة. 	في بعض الحالات النادرة، قد تُغلق العجلات مؤقتاً. في حال انغلاق العجلات مؤقتاً أثناء القيادة، قد يزداد خطر وقوع حادث.</t>
  </si>
  <si>
    <t>الولايات المتحدة الأمريكية</t>
  </si>
  <si>
    <t>2019-2022</t>
  </si>
  <si>
    <t>21.03.2025</t>
  </si>
  <si>
    <t>26.03.2025</t>
  </si>
  <si>
    <t>كاديلاك ATS
شفروليه كامارو وكورفيت</t>
  </si>
  <si>
    <t xml:space="preserve">هذه المركبات قد تعاني من فقدان المساعدة من نظام التوجيه الكهربائي أثناء القيادة. قد يستمر فقدان مساعدة نظام التوجيه الكهربائي طوال دورة التشغيل، ولكنه قد يعود بعد إعادة تشغيل المركبة. قد يواجه العملاء هذه الحالة خلال فترات متتالية من التشغيل. قد يلاحظ السائق زيادة في مجهود التوجيه. في حالة فقدان المساعدة من نظام التوجيه الكهربائي، يتم الاحتفاظ بوظيفة التوجيه اليدوي، ولكنها تتطلب بذل جهد متزايد خاصة عند السرعات المنخفضة، مما يزيد من خطر وقوع حادث. </t>
  </si>
  <si>
    <t>كورولا و كورولا كروس</t>
  </si>
  <si>
    <t>المركبات المعنية مجهزة بوحدة خزان وقود مصنوعة من الراتنج و بسبب خطأ في التصنيع لدى المورد هناك احتمال أن يكون سمك جدار خط التماس في القالب غير كاف قد تؤدي تغيرات الضغط الداخلي وعوامل أخرى أثناء التشغيل العادي للمركبة إلى تشقق هذا الخط وتسرب الوقود</t>
  </si>
  <si>
    <t>تايوان</t>
  </si>
  <si>
    <t>سلامه</t>
  </si>
  <si>
    <t>MOE-CPCC-CPR-0000021-20250403</t>
  </si>
  <si>
    <t>15-04-2025</t>
  </si>
  <si>
    <t>النابودة للسيارات (ش . ذ. م. م)</t>
  </si>
  <si>
    <t xml:space="preserve">فولكس واجن ايه جي </t>
  </si>
  <si>
    <t>تتيرامونت</t>
  </si>
  <si>
    <t>حددت شركة فولكس واجن ايه جي انة في بعض مركباتتيرامونت المنتجة ضمن فترة محددة قد لا يكون غطاء المحرك البلاستيكي قد تم تثبيتة بشكل صحيح أثناء عملية الانتاج في حالات نادرة قد يؤدي عدم تثبيت الغطاء بشكل امن الي انفصاله و لمسه للشاحن التوربيني مما قد يسبب تلف الغطاء سيتم ازالة غطاء المحرك الحالي و لكن هذا الاجراء لن يؤثر على استخدام المركبة في وقت لاحق سنقوم فولكس واجن بتوفير غطاء محرك جديد سيتم تركيبةعلى جميع المركبات المتأثرة سيكون تركيب الغطاء الجديد مجانيا بالكامل</t>
  </si>
  <si>
    <t>2024  - 2025</t>
  </si>
  <si>
    <t>MOE-CPCC-CPR-0000022-20250415</t>
  </si>
  <si>
    <t>28-04-2025</t>
  </si>
  <si>
    <t>الامارات للسيارات ـ مملوكة ل الفهيم</t>
  </si>
  <si>
    <t>S Class EQE and EQS SUV</t>
  </si>
  <si>
    <t>قررت شركة مرسيدس بنز أنه في بعض مركبات مرسيدس سي كلاس وإي كلاس وإس كلاس و إس أل و سي إل إي و جي إل سي و إي كيو إي إس يو في وإي كيو إي وإي كيو إس إس يو في وإي كيو إس قد لا يكون صندوق الفيوزات معدل وفقا للمواصفات. ونتيجة لذلك قد يحدث انقطاع في الإتصال أو إستخدام قيم غير صحيحة للفيوز. وفي هذه الحالة قد تفشل الأنظمة المتصلة بالفيوز. ومن بين هذه الآثار قد تفقد المركبة قدرتها على الدفع دون انذار سابق وقد تتاثر وظائف أنظمة التقييد أو لوحة العدادات مما يزيد من خطر وقوع حادث وإصابات. بالاضافة الى ذلك لا يمكن استبعاد خطر نشوب حريق.</t>
  </si>
  <si>
    <t>MOE-CPCC-CPR-0000023-20250428</t>
  </si>
  <si>
    <t>30-04-2025</t>
  </si>
  <si>
    <t>الطاير للسيارات ش. ذ .م .م</t>
  </si>
  <si>
    <t>F150</t>
  </si>
  <si>
    <t>في جميع المركبات المتأثرة قد لا يطبق جهاز التحكم في فرامل المقطورة فرامل المقطورة بشكل صحيح عند سحب مقطورة مزودة بنظام فرامل كهربائي أو كهربائي فوق هيدروليكي. قد يؤدي هذا إلى عدم وظيفة فرامل المقطورة أثناء القيادة وفقدان فرامل المقطورة ومسافات التوقف الطويلة مما يزيد من خطر وقوع حادث.</t>
  </si>
  <si>
    <t>MOE-CPCC-CPR-0000024-20250430</t>
  </si>
  <si>
    <t>هايونداي</t>
  </si>
  <si>
    <t>ELANTRA(CN7 N), VELOSTER (JSN)</t>
  </si>
  <si>
    <t>قد من المحتمل مواجهة بعض المركبات اضاءة مصباح التحذير الخاص باعطال المحرك و خللا فى عمل مضخة الوقود الخاصة بالضغط العالى مما يؤدى الى انخفاض قدرةالمحرك على السرعات المنخفضة نتيجة زيادة خليط الهواء مع الوقود</t>
  </si>
  <si>
    <t>MOE-CPCC-CPR-0000025-20250503</t>
  </si>
  <si>
    <t xml:space="preserve">Tucson NX4e </t>
  </si>
  <si>
    <t>قد تواجه بعض المركبات توسان المزودة بناقل حركة يعمل بالكابل مشكلة فنية تتمثل فى امكانية تحرك ناقل الحركة من وضع التوقف دون الضغط على دواسة الفرامل نتيجة ملامسة اسلاك التمديد وحدة التحكم العلوية لألية قفل ناقل الحركة.</t>
  </si>
  <si>
    <t>MOE-CPCC-CPR-0000026-20250503</t>
  </si>
  <si>
    <t xml:space="preserve">KONA (SX2) </t>
  </si>
  <si>
    <t>قد تواجه بعض المركبات اضاءة الاضواء التحذيرية الخاصة بمحرك السيارة نتيجة وجود خلل بنظام اعادة تدويرغازات العادم.</t>
  </si>
  <si>
    <t>MOE-CPCC-CPR-0000027-20250504</t>
  </si>
  <si>
    <t xml:space="preserve">Tucson NX4e/NX4e HEV </t>
  </si>
  <si>
    <t>قد تواجه بعض المركبات المزودة بستائر الوسائد الهوائية الجانبية من مشكلة فنية تتمثل في التواء هذه الوسائد.</t>
  </si>
  <si>
    <t>MOE-CPCC-CPR-0000028-20250504</t>
  </si>
  <si>
    <t>Telluride</t>
  </si>
  <si>
    <t>كجزء من الحملة الوقائية سيتم تركيب دعامة على مفتاح التحكم فى المقعد الكهربائى أو اذا لزم الأمر سيتم استبدال مفتاح التحكم فى المقعد الكهربائى ومقبض او مقابض انزلاق المقعد</t>
  </si>
  <si>
    <t>MOE-CPCC-CPR-0000029-20250507</t>
  </si>
  <si>
    <t>Escape</t>
  </si>
  <si>
    <t>ربما لا تكون جميع المركبات المشمولة بهذا الاستدعاء قد خضعت للإصلاحات المشار إليها في حملتي الاستدعاء السابقتين ٢٤س١٦ أو ٢٢س٧٣ بشكل صحيح وبالتالي قد تستمر المشكلة الأساسية المذكورة فيهما ومن المحتمل أن يحدث تشقق في بخاخ الوقود عالي الضغط مما قد يؤدي إلى تراكم الوقود في الجزء العلوي من المحرك وقد يشتعل الوقود السائل و أو بخار الوقود المتراكم بالقرب من سطح ساخن بدرجة حرارة كافية فيؤدي الأمر إلى نشوب حريق تحت غطاء المحرك وبالتالي يزيد ذلك من خطر وقوع إصابات</t>
  </si>
  <si>
    <t>MOE-CPCC-CPR-0000030-20250509</t>
  </si>
  <si>
    <t>14-05-2025</t>
  </si>
  <si>
    <t>لينكولن</t>
  </si>
  <si>
    <t>Navigator</t>
  </si>
  <si>
    <t>في بعض السيارات المشمولة بالاستدعاء قد تتسبب ظاهرة التآكل في مصابيح الصمام الثنائي الباعث للضوء الصمام الثنائي داخل مرايا السائق أو الراكب الخارجية في حدوث ماس كهربائي دون تفعيل نظام اكتشاف الأعطال. وقد يؤدي هذا العطل الكهربائي إلى زيادة خطر نشوب حريق</t>
  </si>
  <si>
    <t>MOE-CPCC-CPR-0000031-20250514</t>
  </si>
  <si>
    <t>16-05-2025</t>
  </si>
  <si>
    <t>ياماها ميوزيك جلف م م ح</t>
  </si>
  <si>
    <t>أدوات كهربائية منزلية</t>
  </si>
  <si>
    <t>يامها</t>
  </si>
  <si>
    <t xml:space="preserve">لمحولات التيار المتردد PA-300C </t>
  </si>
  <si>
    <t>قد تصدر محولات التيار المتردد حرارة غير طبيعية مما قد يؤدي إلى انبعاث دخان أو اشتعال يحدث توليد حرارة زائدة عند استخدام محولات الطاقة المناسبة</t>
  </si>
  <si>
    <t>MOE-CPCC-CPR-0000032-20250516</t>
  </si>
  <si>
    <t>20-05-2025</t>
  </si>
  <si>
    <t>Stinger</t>
  </si>
  <si>
    <t>تتضمن هذه الحملة احتمال حدوث تسريب للزيت من خرطوم وأنبوب تغذية زيت الشاحن التوربينى وسيتم التغيير بقطعة أخرى معدلة</t>
  </si>
  <si>
    <t>MOE-CPCC-CPR-0000033-20250520</t>
  </si>
  <si>
    <t>29-05-2025</t>
  </si>
  <si>
    <t>Cadenza</t>
  </si>
  <si>
    <t>تتضمن هذه الحملة تبديل المصهر الخاص ب وحدة التحكم الإلكترونية الهيدروليكية الخاصة بمنظومة المكابح لتجنب احتمالية حدوث تلف في حجرة المحرك وتصاعد أدخنه نتيجة تماس كهربائي في لوحة الدوائر الكهربائية بوحدة التحكم الإلكترونية الهيدروليكية, والتي تقع في حجرة المحرك في بعض المركبات.</t>
  </si>
  <si>
    <t>MOE-CPCC-CPR-0000034-20250529</t>
  </si>
  <si>
    <t>شركه الحبتور للسيارات (ش.ذ.م.م) فرع</t>
  </si>
  <si>
    <t>سيارة/ شاحنة</t>
  </si>
  <si>
    <t>متسوبيشي</t>
  </si>
  <si>
    <t>FUSO TF Canter</t>
  </si>
  <si>
    <t>بسبب القيود الموجودة في برنامج وحدة الأشارة والتشغيل , فأن وحدة مراقبة التوقيت تظهر حساسية مفرطة عند التحقق من التردد والمزامنة. يؤدي ذلك ألي اكتشاف اخطاء غير حقيقيه وحدوث عمليات أعادة تشغيل غير مقصودة لوحدة التشغيل و الأشارة في أسوأ الحالات, قد يؤدي هذا ألي انطفاء المصابيح الأماميه والخلفية , وأضواء الأشارة , والمساحات أثناء حركة المركبة.</t>
  </si>
  <si>
    <t>MOE-CPCC-CPR-0000035-20250602</t>
  </si>
  <si>
    <t>17-06-2025</t>
  </si>
  <si>
    <t>سيارد</t>
  </si>
  <si>
    <t>EDGE</t>
  </si>
  <si>
    <t>قد لا تحتوي المركبات المشمولة في هذا الاستدعاء على العلاج الخاص باستدعاء السلامة اثنان اثنان اس واحد اربعه المثبت بشكل صحيح مما قد يؤدي إلى استمرار وجود الحالة الأساسية المحددة في استدعاء السلامة السابق اثنان اثنان اس واحد اربعه في المركبات المتأثرة من الممكن أن تعرض كاميرا الرؤية الخلفية صورة مشوهة أو تعرض شاشة فارغة برسالة تفيد بأن الكاميرا غير متوفرة. يمكن لكاميرا الرؤية الخلفية التي تعرض بشكل متقطع صورة فارغة أو مشوهة أن تقلل من رؤية السائق لما هو خلف السيارة مما يزيد من خطر وقوع حادث</t>
  </si>
  <si>
    <t>MOE-CPCC-CPR-0000036-20250617</t>
  </si>
  <si>
    <t>19-06-2025</t>
  </si>
  <si>
    <t>أجهزة إلكترونية</t>
  </si>
  <si>
    <t>آبل</t>
  </si>
  <si>
    <t>ماك ميني</t>
  </si>
  <si>
    <t>لقد حددت الشركة بأن هناك نسبة صغيرة من اجهزة ماك ميني مع شريحة ام 2 الذي تتوقف عن العمل.</t>
  </si>
  <si>
    <t>MOE-CPCC-CPR-0000037-20250619</t>
  </si>
  <si>
    <t>23-06-2025</t>
  </si>
  <si>
    <t>يتمثل سبب الاستدعاء في ترقية برنامج وحدة التحكم في الطاقة لتحسين منطق تشغيل مصباح الموضع العلوي و الضوء النهاري في المصابيح الأمامية حيث لا يعمل المصباح بشكل صحيح بعد تشغيل إشارة الانعطاف لفترة طويلة</t>
  </si>
  <si>
    <t>MOE-CPCC-CPR-0000038-20250623</t>
  </si>
  <si>
    <t>26-06-2025</t>
  </si>
  <si>
    <t>FUSO HDT FJ</t>
  </si>
  <si>
    <t>يتم تطبيق اجهاد مفرط على انابيب الوقود ذات الضغط العالي نتيجة لاهتزازات و تشوه في السطح و كنتيجة لذلك قد تتعرض هذه الانابيب للتشقق في المناطق المنحنية و في أسوأ الحالات قد يؤدي ذلك الى تسرب الوقود من الأنابيب</t>
  </si>
  <si>
    <t>الهند</t>
  </si>
  <si>
    <t>MOE-CPCC-CPR-0000039-20250626</t>
  </si>
  <si>
    <t>30-06-2025</t>
  </si>
  <si>
    <t>فورد ولينكولن</t>
  </si>
  <si>
    <t>Explorer, Aviator, Corsair</t>
  </si>
  <si>
    <t>في بعض المركبات المتأثرة قد يواجه العملاء بشكل متقطع صورة زرقاء للكاميرا الخلفية أو صورة زرقاء أو سوداء بالكامل على شاشة عند وضع المركبة في وضع الرجوع للخلف أو عند تحديد عرض اس واي ان سي 360 درجة وتوافره أثناء التشغيل بسرعة منخفضة إذا تم عرض صورة الكاميرا الخلفية الزرقاء أو صورة زرقاء أو سوداء بالكامل فقد تستمر طوال دورة تشغيل الإشعال بمجرد ظهور المشكلة من المرجح أن تتكرر في دورات المفتاح اللاحقة يؤدي فقدان صورة الكاميرا الخلفية أثناء الرجوع للخلف إلى زيادة خطر وقوع حادث</t>
  </si>
  <si>
    <t>MOE-CPCC-CPR-0000040-20250630</t>
  </si>
  <si>
    <t>04.4.2025</t>
  </si>
  <si>
    <t>جنرال موترز</t>
  </si>
  <si>
    <t>كاديلاك
شفرولي ه</t>
  </si>
  <si>
    <t>CT و 5 CT و 4 CT كاديلاك 6
شفروليه كامارو</t>
  </si>
  <si>
    <t>قد يكون صمام التحكم في ناقل الحركة في بعض هذه المركبات عرضة لل تآكل الزائد مع مرور الوقت، مما
يؤدي إلى فقدان تدريجي للضغط داخل صمام التحكم في ناقل الحرك ة وبالتالي حدوث صعوبة في تغيير ناقل
الحرك ة. في بعض الحالات النادرة، قد تُغلق العجلات مؤقت ا . في حال انغلاق العجلات مؤقت ا أثناء القيادة،
قد يزداد خطر وقوع حادث .</t>
  </si>
  <si>
    <t>خارج النظام</t>
  </si>
  <si>
    <t>23.05.2025</t>
  </si>
  <si>
    <t>24 - جي إم سي يوكون ، جي إم سي كان يون
2023-2021 - شفروليه كورفيت</t>
  </si>
  <si>
    <t>تم .UAE.S 5019_  تفشل بعض المركبات في الامتثال لمتطلبات دولة الإمارات العربية المتحدة 2018
تم تعطيل إعدادات ،OnStar ولكن بعد تغيير حالة اشتراك ،eCall شحن هذه المركبات مع تفعيل نظام
عن غير قصد . eCall</t>
  </si>
  <si>
    <t>2021-2023-2024</t>
  </si>
  <si>
    <t>)N )الرقم المرجعي: 252499220</t>
  </si>
  <si>
    <t>Viano/Vito (639 platform)</t>
  </si>
  <si>
    <t>قررت شركة مرسيدس بنز إيه جي أنه في بعض مركبات فيتو فيانو فئة 639 ربما تم تركيب وحدة وسادة هوائية من شركة تاكاتا أثناء استبدال الوسادة الهوائية للسائق</t>
  </si>
  <si>
    <t>اسبانيا</t>
  </si>
  <si>
    <t>MOE-CPCC-CPR-0000041-20250703</t>
  </si>
  <si>
    <t>Explorer &amp; Lincoln Aviator</t>
  </si>
  <si>
    <t>في بعض المركبات المتأثرة قد لا تكون بعض مثبتات مقاعد الأمان مثبتة بشكل صحيح قد لا تعمل مثبتات المقاعد ذات المثبتات غير المثبتة بشكل صحيح على تثبيت الركاب بشكل صحيح أثناء وقوع حادث مما يزيد من خطر الإصابة</t>
  </si>
  <si>
    <t>MOE-CPCC-CPR-0000042-20250709</t>
  </si>
  <si>
    <t>Explorer with 2.3 L engines</t>
  </si>
  <si>
    <t xml:space="preserve">في جميع المركبات المشموله بالاستدعاء قد يعاد ضبط وحدة التحكم بمكونات القوة الحركة داخليا اثناء القيادة و قد يؤدي ذلك الى ظهور مؤشر عطل في لوحة العدادات و مؤشرات القيادة او فقدان مؤقت لتسارع المركبة او فقدان قوة المحرك وكذلك قد يؤدي الى تعشيق قابض ناقل الحركة بشكل مؤقت اثناء حركة المركبة مما قد يتسبب في تلف نظام ركن المركبة لاسيما اثناء القيادة بسرعات تزيد عن 16كم في الساعة في عال تلف ركن و عدم تعشيق مكبح الايقاف الالكتروني قد تتحرك المركبة تلقائيا مما يزيد من خطر الاصتدام كما ان فقدان القوة الدافعة بسبب اعادة ضبط وحدة التحكم بمكونات القوة المحركة قد يزيدمن خطر وقوع حادث </t>
  </si>
  <si>
    <t>MOE-CPCC-CPR-0000043-20250709</t>
  </si>
  <si>
    <t>Bronco five-door</t>
  </si>
  <si>
    <t xml:space="preserve">في بعض المركبات المتاثرة على الرغم من الاشارة الى قفل امان الاطفال في وضع التشغيل قد يتم فتح الباب الخلفي الايسر من داخل المركبة مما يزيد من خطر اصابة ركاب الصف الثاني غير المقيد في حالة توخي الحذر الشدي ستم ايضا فحص الباب الخلفي اليمين </t>
  </si>
  <si>
    <t>MOE-CPCC-CPR-0000044-20250711</t>
  </si>
  <si>
    <t>14-07-2025</t>
  </si>
  <si>
    <t>شركة الفطيم التجارية ش ذ م م ( ايكيا)</t>
  </si>
  <si>
    <t xml:space="preserve">أدوات مطبع </t>
  </si>
  <si>
    <t>عصارة ثوم سوداء</t>
  </si>
  <si>
    <t>Food contact material</t>
  </si>
  <si>
    <t>نظرا لوجود خطأ في الانتاج تم تحديده بعد تحقيق داخلي يشير الى خطر انفصال قطع معدنية صغيرة اثناء الاستخدام و ابتلاعها مع الطعام</t>
  </si>
  <si>
    <t>MOE-CPCC-CPR-0000045-20250714</t>
  </si>
  <si>
    <t>15-07-2025</t>
  </si>
  <si>
    <t>SPORTAGE</t>
  </si>
  <si>
    <t>يتمثل سبب الاستدعاء في تغيير أنبوب الوقود عالى الضغط نتيجة وجود عيب تصنيعي في أنبوب الوقود عالي الضغط قد يؤدي إلى تسرب الوقود في بعض المركبات_x000B_سيتم استبدال أنبوب الوقود عالي الضغط وجميع الأجزاء ذات الصلة بشكل مجاني</t>
  </si>
  <si>
    <t>MOE-CPCC-CPR-0000046-20250715</t>
  </si>
  <si>
    <t>22-07-2025</t>
  </si>
  <si>
    <t>بورشه</t>
  </si>
  <si>
    <t>taycan</t>
  </si>
  <si>
    <t>بسبب خلل مؤقت في عملية التصنيع من المحتمل أن حلقة قفل ذراع نظام التعليق الهوائي الأمامي في سيارة بورشه تايكان لم تصنع وفقا للمواصفات الفنية المعتمدة وقد يؤدي ذلك إلى ارتخاء حلقة القفل أثناء القيادة مما قد يتسبب في تسرب مفاجئ للهواء من نظام التعليق هذا التسرب قد يؤثر بشكل كبير على أداء القيادة ويزيد من احتمالية وقوع حادث وما قد ينتج عنه من إصابات</t>
  </si>
  <si>
    <t>MOE-CPCC-CPR-0000047-20250722</t>
  </si>
  <si>
    <t>30-07-2025</t>
  </si>
  <si>
    <t>المعدات الرياضية الخاصة - شركة الشخص الواحد ذ م م</t>
  </si>
  <si>
    <t>الملابس والمجوهرات</t>
  </si>
  <si>
    <t>خوذة</t>
  </si>
  <si>
    <t>توجيه الحزام غير صحيح</t>
  </si>
  <si>
    <t>MOE-CPCC-CPR-0000048-20250730</t>
  </si>
  <si>
    <t>31-07-2025</t>
  </si>
  <si>
    <t>helmet</t>
  </si>
  <si>
    <t>Tactical 2.0 -Altitude 2.0 -Delta R3L -Delta R4 -Delta V -Mach III -Mach IV - Mach V</t>
  </si>
  <si>
    <t>سبب الاستدعاء أو العيب المذكور في خطاب الشركة المصنعة قررت شركة أنه في بعض خوذات المصنعة من عام الفين وعشرين حتى الآن مع قضيب انزلاق من بولاريس والمجهزة بنظام فيدلوك الفولاذ المقاوم للصدأ قد لا يكون مسار حزام الذقن صحيحا قد يؤدي مسار حزام الذقن غير الصحيح إلى فصل مشبك التثبيت في حالة وقوع حادث وقد لا يوفر حماية كافية في حال وقوع حادث مما يزيد من خطر إصابة الرأس</t>
  </si>
  <si>
    <t>الولايات المتحدة</t>
  </si>
  <si>
    <t>MOE-CPCC-CPR-0000049-20250731</t>
  </si>
  <si>
    <t>شركة يوسف حبيب اليوسف</t>
  </si>
  <si>
    <t xml:space="preserve">دارجة </t>
  </si>
  <si>
    <t>جي اس اكس 250</t>
  </si>
  <si>
    <t>15/02/2022 to Aug. سنة الصنع: 08.07,2025</t>
  </si>
  <si>
    <t>في المركبات المتأثرة بسبب سوء تركيب بعض الأجزاء أثناء التصنيع قد تكون مجموعات ملاقط الفرامل من طراز مختلف قد تم تركيبها في بعض المركبات من طراز مختلف لا يمكن لفحمة الفرامل أن تتصل بقرص الفرامل في الموضع الصحيح للسطح أثناء الكبح مما قد يؤدي إلى انخفاض أداء الكبح ومن المتوقع أن تشمل حملة الاستدعاء هذه دراجة نارية في دولة الإمارات العربية المتحدة</t>
  </si>
  <si>
    <t>MOE-CPCC-CPR-0000050-20250807</t>
  </si>
  <si>
    <t>13-08-2025</t>
  </si>
  <si>
    <t>الشعال موتو للتجارة الشعال شركة الشخص الواحد ش.ذ.م.م</t>
  </si>
  <si>
    <t>بايك</t>
  </si>
  <si>
    <t>X7</t>
  </si>
  <si>
    <t>السبب الجذري القدرة القصوى المستمرة لحمل التيار لطرف ضفيرة الاسلاك سي احد عشر في علبة التوزيع الكهربائية في حجرة المحرك هي اثنان وعشرون امبير اثناء الاختبار الفعلي للمركبة في درجات حرارة مرتفعة تم قياس تيار وصل الى ثلاثين امبير ادى تجاوز التيار لفترة طويلة الى حدوث تشوه طفيف في فتحة طرف سي احد عشر مما زاد من مقاومة التلامس وتوليد حرارة مستمرة مما ادى في النهاية الى الاحتراق</t>
  </si>
  <si>
    <t>MOE-CPCC-CPR-0000051-20250813</t>
  </si>
  <si>
    <t>التيميت موتورز ذ.م.م</t>
  </si>
  <si>
    <t xml:space="preserve">لامبورغيني </t>
  </si>
  <si>
    <t>ريفويلتو</t>
  </si>
  <si>
    <t xml:space="preserve">في المركبات المتأثرة, قد يكون الدبوس الكروي الذي يدعم ممتصات أبواب الغاز ويسمح بفتح الأبواب وبقائها في وضع الفتح لم يتم تركيبه وفقا لمواصفات التصنيع, وقد ينفك من مكانه. إذا انفكت الدبابيس الداعمة, فقد تغلق الأبواب بسبب وزنها الذاتي, مما قد يشكل خطر إصابة للمستخدمين. كما أن هذا الخلل قد يؤدي إلى صعوبة في فتح الأبواب, خاصة من داخل المركبة, مما يزيد من خطر الإصابات في حالات الطوارئ. للأسباب مذكورة أعلاه, قررت شركة أوتوموبيلي لامبورغيني إطلاق حملة استدعاء سلامة لإعادة العمل على السيارات المتضررة. </t>
  </si>
  <si>
    <t>إيطاليا</t>
  </si>
  <si>
    <t>MOE-CPCC-CPR-0000052-20250813</t>
  </si>
  <si>
    <t>19-08-2025</t>
  </si>
  <si>
    <t>مشاريع قرقاش ش.ذ.م.م</t>
  </si>
  <si>
    <t>C-Class (206 platform), GLC (254 platform), EQE (295 platform)</t>
  </si>
  <si>
    <t>حددت شركة مرسيدس-بنز انه في بعص مركبات فئة سي كلاس (نمذج 206) و جي إل سي (نموذج 254) و إي كيو إي (نموذج 295) ان مسمار وصلة التوجيه قد يكون غير مطابق للمواصفات . في هذه الحالة قد تصبح الوصلة الميكانيكية بين عجلة القيادة وعلبة التوجيه رخوة مع مرور الوقت مما قد يؤدي إلى فقدان القدرة على توجيه المركبة وبالتالي زيادة خطر وقوع حادث</t>
  </si>
  <si>
    <t>المانيا</t>
  </si>
  <si>
    <t>MOE-CPCC-CPR-0000053-20250819</t>
  </si>
  <si>
    <t>20-08-2025</t>
  </si>
  <si>
    <t>شركة سيارات كلداري المحدوده ش.ذ.م.م</t>
  </si>
  <si>
    <t>دراجة</t>
  </si>
  <si>
    <t>دراجات كاواساكي النارية</t>
  </si>
  <si>
    <t>Ninja ZX6R</t>
  </si>
  <si>
    <t>أكدت شركة كاواساكي وجود حملة استدعاء لطراز محددة من دراجات نينجا زي اكس 6 ار موديلات 2024 و 2025 في دولة الإمارات العربية المتحدة وذلك بسبب مشكلة تتعلق بشد مسامير حجرة مرفق الكرنك بشكل مفرط قد تؤدي هذه الي فقدان الدراجة لقوة المحرك اثناء التشغيل نتيجة لتعرض جلبة معدنية في عمود المرفق للتوقف الانغلاق ويعود سبب هذا العطل الي شد مسامير عمود المرفق بعزم أكبر من الموصى به أثناء عملية التصنيع</t>
  </si>
  <si>
    <t>MOE-CPCC-CPR-0000054-20250820</t>
  </si>
  <si>
    <t xml:space="preserve">جينيسيس  </t>
  </si>
  <si>
    <t>RG3,JX1,JK1,JK EV</t>
  </si>
  <si>
    <t>تتضمن هذه الحملة اجراء تحديث خاص بجموعة العدادات الخاص ب اثرنت حيث من المحتمل عدم عمل مجموعة العدادات</t>
  </si>
  <si>
    <t xml:space="preserve">كوريا الجونبية </t>
  </si>
  <si>
    <t>MOE-CPCC-CPR-0000055-20250820</t>
  </si>
  <si>
    <t>22-08-2025</t>
  </si>
  <si>
    <t>رينج روفر</t>
  </si>
  <si>
    <t>Evoque</t>
  </si>
  <si>
    <t>تم تحديد مشكلة في بعض مركبات رنج روفر ايفو موديلات الاعوام ٢٠٢١ ٢٠٢٥ حيث قد تتمزق الوسادة الهوائية أثناء نشر الوسادة الهوائية للركاب نتيجة للطي غير الصحيح للوسادة الهوائية أثناء عملية تجميع الوسادة الهوائية قد تقلل الوسادة الهوائية الممزقة من حماية الركاب وبالتالي تزيد من خطر الإصابة في حالة وقوع حادث قد تسمح الوسادة الهوائية الممزقة أيضا بخروج الغازات الساخنة مما قد يسبب حروقا للركاب</t>
  </si>
  <si>
    <t>المملكة المتحدة</t>
  </si>
  <si>
    <t>MOE-CPCC-CPR-0000056-20250822</t>
  </si>
  <si>
    <t>25-08-2025</t>
  </si>
  <si>
    <t xml:space="preserve">G70 IK </t>
  </si>
  <si>
    <t>بعض المركبات قد تواجه اضاءة مصباح التحذير و تعطل مضخة الوقود ذات الضغط العالى خليط الهواء الوقود الغني بشكل زائد قد يؤدي إلى انخفاض أو فقدان القدرة الحركية عند السرعات المنخفض سوف بتم اجراء تحديث لوحدة التحكم الالكترونية و استبدال مضخة الوقود ذات الضغط العالى اذا ظهر العطل اثناء اجراء التحديث</t>
  </si>
  <si>
    <t>MOE-CPCC-CPR-0000057-20250825</t>
  </si>
  <si>
    <t>28-08-2025</t>
  </si>
  <si>
    <t>Land Rover Discovery, Range Rover Evoque</t>
  </si>
  <si>
    <t>تم رصد مشكلة تتعلق بالتعليمات المقدمة حول طريقة استخدام الرأس الكروي لسقاطة السحب الخلفية القابلة للفصل التي تحمل علامة لاند روفر التجارية ومواصفات قطع الغيار والمستخدمة في بعض سيارات ديسكفري ثلاثة وديسكفري أربعة موديلات الأعوام الفين وخمسة الفين وستة عشر وسيارات رينج روفر سبورت موديلات الأعوام الفين وثلاثة عشر الفين وستة ويكمن القلق في وجود تحذير غير كاف بشأن خطر غير واضح حيث تنص التعليمات في دليل المالك على ضرورة إزالة الرأس الكروي لقاعدة سحب المقطورات الخلفية وتخزينها عند عدم استخدامه</t>
  </si>
  <si>
    <t>الممكلكة المتحدة</t>
  </si>
  <si>
    <t>MOE-CPCC-CPR-0000058-20250828</t>
  </si>
  <si>
    <t>عض المركبات المجهزة بمصابيح هالوجين قد تتعرض لخلل في آلية ترس درع شعاع الضوء العالي داخل وحدة المصابيح الأمامية السبب الحرارة الناتجة عن المصابيح الهالوجين قد تؤدي إلى تلف تدريجي في هذه الآلية مما يجعل المصابيح العالية غير صالحة للعمل الأثر فقدان المصابيح العالية لا يؤثر على المصابيح المنخفضة لكنه قد يؤدي إلى انخفاض الرؤية في المناطق ذات الإضاءة المحدودة وبالتالي زيادة خطر وقوع الحوادث</t>
  </si>
  <si>
    <t>MOE-CPCC-CPR-0000059-20250901</t>
  </si>
  <si>
    <t>جاكوار</t>
  </si>
  <si>
    <t>E-PACE</t>
  </si>
  <si>
    <t>تم تحديد مشكلة في بعض مركبات جاكوار إي بيس موديلات الأعوام٢٠٢١ ٢٠٢٤ حيث قد يتمزق الوسادة الهوائية للراكب أثناء عملية الانتشار نتيجة الطي غير الصحيح للوسادة الهوائية خلال عملية التجميع. قد يؤدي تمزق الوسادة الهوائية إلى تقليل مستوى الحماية للركاب وبالتالي زيادة خطر الإصابة في حال وقوع حادث. كما أن تمزق الوسادة الهوائية قد يسمح بتسرب الغازات الساخنة مما قد يتسبب في حروق للركاب.</t>
  </si>
  <si>
    <t>MOE-CPCC-CPR-0000060-20250902</t>
  </si>
  <si>
    <t>فيراري</t>
  </si>
  <si>
    <t>Purosangue</t>
  </si>
  <si>
    <t>في المركبات المتاثرة من الضروري تركيب فاصل بين القطب الموجب لمصدر طاقة صندوق الفيوزات و حامل مسند قدم الراكب من تجنب حدوث اي تلامس محتمل بين هذين العنصرين اي تلامس قد يتسبب في حدوث ماس كهربائي داخل صندوق الفيوزات مما قد يودي الي تفعيل ضوء تحذير الفرامل و ظهور رسالة منبثقة تعلم السائق بضرورة قيادة المركبة ببطء الى الوكيل بالاضافة الىا انخافض قدرة المركبة على الكبح</t>
  </si>
  <si>
    <t>MOE-CPCC-CPR-0000061-20250904</t>
  </si>
  <si>
    <t xml:space="preserve">شركة جمعة الماجد ذ.م.م </t>
  </si>
  <si>
    <t>مركبة</t>
  </si>
  <si>
    <t>هيوانداي</t>
  </si>
  <si>
    <t xml:space="preserve">I30 FD </t>
  </si>
  <si>
    <t xml:space="preserve">قد تواجه بعض المركبات خلل فى عمل وسادة الهواء الخاصة بالسائق و بالتالى سوف يتم تغيرها باخرى جديدة </t>
  </si>
  <si>
    <t>كوريا الشمالية</t>
  </si>
  <si>
    <t>MOE-CPCC-CPR-0000062-20250910</t>
  </si>
  <si>
    <t>15-09-2025</t>
  </si>
  <si>
    <t>Santa Fe TM</t>
  </si>
  <si>
    <t>قد تواجه بعض المركبات خلل فى شداد حزام الامان الامامى وبالتالى سوف يتم تركيب اغطية حماية ضد الانفصال لشداد الحزام الامامى للجهة اليمنى و اليسرى</t>
  </si>
  <si>
    <t>MOE-CPCC-CPR-0000063-20250915</t>
  </si>
  <si>
    <t>Tucson (NX4e, NX4e HEV/PHEV)</t>
  </si>
  <si>
    <t>قد تواجه بعض مركبات التوسان المزودة بفرامل خلفية كالبر عيب فى خامات الكالبر مما قد يؤدى الى انخفاض فى اداء الفرامل حيث انه سوف يتم فحص كالبر الفرامل الخلفى الايمن للتاكد من رقم الدفعة المتأثرة وفقا لاجراءات الخدمة و فى حالة الكالبر يحمل رقم الدفعة المذكورة فى النشرة الفنية يجب استبدال القطعة بواحدة جديدة</t>
  </si>
  <si>
    <t>MOE-CPCC-CPR-0000064-20250915</t>
  </si>
  <si>
    <t>22-09-2025</t>
  </si>
  <si>
    <t>اليوسف موتور</t>
  </si>
  <si>
    <t>ياماها  للدراجات البريه</t>
  </si>
  <si>
    <t>2023-2025</t>
  </si>
  <si>
    <t>المشكلة: انه في بعض الوحدات قد ينكسر ترس بدأ التشغيل مما يؤدي الى عدم بدأ تشغيل المحرك السبب: قد تطبق قوة زائدة ناتجة عن الدوران العكسي لعمود المرفق على ترس بادىء الحركة ولأن قوة ترس بادىء الحركة قد لا تكون كافية لتحمل قوة الدوران العكسيي فقد تنكسر أسنانه</t>
  </si>
  <si>
    <t xml:space="preserve">تايوان </t>
  </si>
  <si>
    <t>MOE-CPCC-CPR-0000065-20250922</t>
  </si>
  <si>
    <t>المركز الميكانيكي للخليج العربي ش.ذ.م.م</t>
  </si>
  <si>
    <t>بي ام دبليو</t>
  </si>
  <si>
    <t>E39 E46 E53 E70 E71 E72 E81 E82 E83 E84 E87 E88 E90 E92 E93 F06 F07 F10 F11 F12 F13 F15 F16 F20 F22 F23 F25 F26 F30 F32 F33 F34 F36 F45 F48 F80 F82 F83 F85 F86 F87</t>
  </si>
  <si>
    <t xml:space="preserve">وفقا لتحليل شركة تكاتا ومختبرات مستقلة, قد يؤدي التدهور المحتمل في أقراص الدافع إلى احتراق مفرط في حالة تفعيل الوسادة الهوائية, مما قد يتسبب في تمزق جسم المنفاخ. وقد يؤدي تمزق المنفاخ الى تطاير شظايا معدنية عبر الوسادة الهوائية ودخولها الى داخل المركبة بسرعة عالية. أظهرت اختبارات العينات الميدانية ونتائج الدراسات وجود تغير في الخصائص المرتبطة بعمر القطعة, مما يعني أنه لا يمكن استبعاد حدوث خلل في عمل المنفاخ. كما أن مستوى الخطر يزداد مع تقدم عمر المركبة. </t>
  </si>
  <si>
    <t>MOE-CPCC-CPR-0000066-20250922</t>
  </si>
  <si>
    <t>25-09-2025</t>
  </si>
  <si>
    <t>HD,FD</t>
  </si>
  <si>
    <t>قد تواجه بعض المركبات خلل فى عمل وسادة الهواء الخاصة بالسائق و بالتالى سوف يتم تغيرها باخرى جديدة</t>
  </si>
  <si>
    <t>MOE-CPCC-CPR-0000067-20250925</t>
  </si>
  <si>
    <t>فامت شركة مرسيدس بنز إيه جي بتحديد ان بعض مركبات فيانو وفيتو منصة 639 قد تكون قد زودت بوحدة وسادة هوائية من شركة تاكاتا اثناء استبدال الوسادة الهوائية الخاصة بالسائق في هذه الحالة قد تؤدي ظروف مناخية معينة ومع مرور الوقت الى حدوث تغير كيميائي في المادة الدافعة داخل منفاخ بعض وسائد تاكاتا الهوائية المزودة بمنافخ تعتمد على نترات الأمونيوم غير المجففة اجراء الوكيل: سيقوم الوكيل بفحص الوسادة الهوائية واستبدالها اذا لزم الأمر</t>
  </si>
  <si>
    <t>أسبانيا</t>
  </si>
  <si>
    <t>MOE-CPCC-CPR-0000068-20250925</t>
  </si>
  <si>
    <t>جنرال موتورز</t>
  </si>
  <si>
    <t xml:space="preserve">كاديلاك
 شفروليه 
 جي إم سي سيي </t>
  </si>
  <si>
    <t>كاديلاك إسكاليد
ESV كاديلاك إسكاليد
 شفروليه سيلف ا ردو 1500
 شفروليه سوبربان
 شفروليه تاهو
 جي إم سي سيي ا ر 1500
 جي إم سي يوكون
XL جي إم سي يوكون</t>
  </si>
  <si>
    <t>في هذه المركبات، قد تكون مكوّنات المحرّك شاملة قضيب الربط و/أو العمود المرفقي في هذه المركبات
تعاني من عيب تصنيعي يُمكِن أن يتسبّب بتضرّر المحرّك وتعطّل ه. قد يتم تنبيه السائقين حول هذه الحالة
قبل تعطّل المحرّك من خلال: )أ( صوت مشابه للطَرق، الضرب أو غيرها من الأصوات الأخرى غير
الاعتيادية الصادرة عن المحرّك؛ )ب( إنارة ضوء الكشف على المحرّك؛ و/أو )ج( مشاكل في أداء المحرّك،
بما في ذلك تردّد في الأداء، دورات عالية للمحرّك في الدقيقة، عمليات تبديل غير عادية، مستويات دفع
منخفضة، أو عدم القدرة على بدء التشغيل .
قد يتم تنبيه السائقين حول وجود مشكلة في محرّك المركبة قبل تعطّله إما من خلال صوت مشابه للطَرق،
الضرب أو غيرها من الأصوات غير الاعتيادية الأخرى الصادرة عن المحرّك، أو من خلال إنارة ضوء
الكشف على المحرّك، أو كلاهما. كما قد يواجه السائقون مشكلة عدم القدرة على بدء تشغيل المحرّك أو
ملاحظة تردّد في أداء المحرّك، دورات عالية للمحرّك في الدقيقة، عمليات تبديل غير عادية أو مستويات
دفع منخفضة قبل تعطّل المحرّك. وهذه الحالة لا تؤثّر على عملية الفرملة ولا تتسبّب بالتوقّف المفاجئ
للمركبة، مما يسمح للسائق بالمضي في السير ببطء والمناوَرة بأمان للوصول إلى جانب الطريق. وفي حال
تعطّل المحرّك أثناء تشغيل المركبة، فإن المركبة ستفقد الدفع، مما يزيد من مخاطر التصادم .</t>
  </si>
  <si>
    <t>2024-2021</t>
  </si>
  <si>
    <t>Email/MOE-CPCC-CPR-0000042-20250904</t>
  </si>
  <si>
    <t>14-8-2025</t>
  </si>
  <si>
    <t xml:space="preserve">وكالة الرستماني للسيارات </t>
  </si>
  <si>
    <t>انفنتي</t>
  </si>
  <si>
    <t xml:space="preserve">كيو اكس 80 </t>
  </si>
  <si>
    <t>سبب الاستدعاء أو الخلل كما هو في رسالة المصنع
فى المركبات المتأثرة ، إذا قام السائق بضغط دواسة الوقود بطريقة محددة، قد تصبح قوة الدفع "صفر"، وذلك بسبب قيام وحدة التحكم بنقل الحركة بعملية (failsafe) خاطئة نتيجة لبرنامج تحكم غير مناسب.
الإجراء: إعادة برمجة وحدة التحكم بنقل الحركة وإجراء اللازم مجاناً.</t>
  </si>
  <si>
    <t>نيسان</t>
  </si>
  <si>
    <t>نيسان باترول</t>
  </si>
  <si>
    <t xml:space="preserve">Email/MOE-CPCC-CPR-0000043-20250904  </t>
  </si>
  <si>
    <t>ماجانيت</t>
  </si>
  <si>
    <t>ماجانيت DDO</t>
  </si>
  <si>
    <t>سبب الاستدعاء أو الخلل كما هو في رسالة المصنع
في المركبات المتأثرة، قد تكون المسافة الفاصلة بين أنبوب زيت المكابح والغطاء الحراري للتيربو أقل من المطلوب، مما قد يؤدي إلى احتكاك الأنبوب بالغطاء الحراري والتسبب في تلفه وتسرب زيت المكابح، وهو ما قد ينتج عنه ظهور رسالة تحذير خاصة بالمكابح على لوحة العدادات أو ضعف فعالية المكابح.
الإجراء: فحص أنبوب زيت المكابح وإجراء الإصلاح اللازم مجاناً.</t>
  </si>
  <si>
    <t>Email/MOE-CPCC-CPR-0000044-20250904</t>
  </si>
  <si>
    <t>الثاني</t>
  </si>
  <si>
    <t>الثالث</t>
  </si>
  <si>
    <t>الشاحنات</t>
  </si>
  <si>
    <t>ياماها ميوزيك جلف م م ح
أدوات كهربائية منزلية</t>
  </si>
  <si>
    <t>أبل ام ئي ش م ح فرع دبى
ماك ميني</t>
  </si>
  <si>
    <r>
      <t xml:space="preserve">تقرير إحصائية الاستدعاء </t>
    </r>
    <r>
      <rPr>
        <b/>
        <u/>
        <sz val="16"/>
        <color theme="0"/>
        <rFont val="Sakkal Majalla"/>
      </rPr>
      <t>الربع الأول</t>
    </r>
    <r>
      <rPr>
        <b/>
        <sz val="16"/>
        <color theme="0"/>
        <rFont val="Sakkal Majalla"/>
      </rPr>
      <t xml:space="preserve"> من عام 2025
 حسب تصنيف السلعة  و نوع الاستدعاء</t>
    </r>
  </si>
  <si>
    <r>
      <t xml:space="preserve">تقرير إحصائية الاستدعاء </t>
    </r>
    <r>
      <rPr>
        <b/>
        <u/>
        <sz val="16"/>
        <color theme="0"/>
        <rFont val="Sakkal Majalla"/>
      </rPr>
      <t>الربع الثالث</t>
    </r>
    <r>
      <rPr>
        <b/>
        <sz val="16"/>
        <color theme="0"/>
        <rFont val="Sakkal Majalla"/>
      </rPr>
      <t xml:space="preserve"> من عام 2025
 حسب تصنيف السلعة  و نوع الاستدعاء</t>
    </r>
  </si>
  <si>
    <t>الدراجات</t>
  </si>
  <si>
    <t>أخرى</t>
  </si>
  <si>
    <t>أدوات المطبخ</t>
  </si>
  <si>
    <t>خوذة رأس</t>
  </si>
  <si>
    <t>MOET/CPCC-P-1/3</t>
  </si>
  <si>
    <t>Expedition and Navigator</t>
  </si>
  <si>
    <t>في بعض المركبات المتاثرة قد يتسرب سائل الفرامل من خط الفرامل الامامي نتيجة لاحتكاكة بانوب مخرد فلتر الهواء قد يؤدي تسرب خط الفرامل الى اطالة حركة دواسة الفرامل اكثر من المتوقع مما يقلل من سرعة التباطؤ في حال فقدان سائل الفرامل بسرعة او نفاده تماما فقد يؤدي ذلك الى اطالة المسافة اللازمة لايقاف السياة مما يزيد من خطر الاصطدام</t>
  </si>
  <si>
    <t>الولايات  المتحدة</t>
  </si>
  <si>
    <t>MOE-CPCC-CPR-0000069-20251006</t>
  </si>
  <si>
    <t>BMW 1 Series</t>
  </si>
  <si>
    <t>وفقا لتحليل شركة تكاتا ومختبرات مستقلة, قد يؤدي التدهور المحتمل في أقراص الدافع إلى احتراق مفرط في حالة تفعيل الوسادة الهوائية, مما قد يتسبب في تمزق جسم المنفاخ. وقد يؤدي تمزق المنفاخ الى تطاير شظايا معدنية عبر الوسادة الهوائية ودخولها الى داخل المركبة بسرعة عالية. أظهرت اختبارات العينات الميدانية ونتائج الدراسات وجود تغير في الخصائص المرتبطة بعمر القطعة, مما يعني أنه لا يمكن استبعاد حدوث خلل في عمل المنفاخ. كما أن مستوى الخطر يزداد مع تقدم عمر المركبة.</t>
  </si>
  <si>
    <t>MOE-CPCC-CPR-0000070-20251006</t>
  </si>
  <si>
    <t>BMW X1</t>
  </si>
  <si>
    <t>MOE-CPCC-CPR-0000071-20251006</t>
  </si>
  <si>
    <t>ابوظبى موتورز ذ م م</t>
  </si>
  <si>
    <t>1998-2018</t>
  </si>
  <si>
    <t>فحص نظام الوسائد الهوائية الاحتياطي دون رسوم</t>
  </si>
  <si>
    <t>MOE-CPCC-CPR-0000072-20251008</t>
  </si>
  <si>
    <t>في بعض المركبات المتأثرة من المحتمل أن يتشقق حاقن الوقود عالي الضغط مما قد يؤدي إلى تراكم الوقود أعلى المحرك. قد يشتعل الوقود السائل أو بخار الوقود المتراكم بالقرب من سطح ساخن بدرجة كافية مما يؤدي إلى حريق أسفل غطاء المحرك مما يزيد من خطر الإصابة</t>
  </si>
  <si>
    <t>المكسيك</t>
  </si>
  <si>
    <t>MOE-CPCC-CPR-0000073-20251010</t>
  </si>
  <si>
    <t>F-150</t>
  </si>
  <si>
    <t>في المركبات المتأثرة قد تكون مجموعة أدوات التحكم الرقمية فارغة عند بدء التشغيل يحدث هذا عندما يتم إعادة تشغيل المركبة خلال فترة زمنية قصيرة بعد إيقاف تشغيل المفتاح عندما يكون البرنامج في عملية الدخول إلى وضع السكون قد يمنع هذا السائق من رؤية معلومات المركبة المهمة مثل أضواء تحذير عداد السرعة ورسائل التحذير عدم القدرة على رؤية هذه المعلومات يزيد من خطر وقوع حادث</t>
  </si>
  <si>
    <t>MOE-CPCC-CPR-0000074-20251010</t>
  </si>
  <si>
    <t>15-10-2025</t>
  </si>
  <si>
    <t>فحص نظام الوسائد الهوائية</t>
  </si>
  <si>
    <t>MOE-CPCC-CPR-0000075-20251015</t>
  </si>
  <si>
    <t>بي ام دبليو اكــس فايف</t>
  </si>
  <si>
    <t>قد تحاج هذه الموديلات الى فحص احترازي لنظام الوسائد الهوائية مجانا.</t>
  </si>
  <si>
    <t>MOE-CPCC-CPR-0000076-20251015</t>
  </si>
  <si>
    <t>بنتلي</t>
  </si>
  <si>
    <t>تي جي تي سي  بنتلي فلاينغ سبور بنتلي بنتلي جي</t>
  </si>
  <si>
    <t>تحقق من عزم شد وصلات مسامير مضخة الوقود عالية الضغط. فلاينغ سبير كونتيننتال جي تي و جي تي سي السيارة الهجينة القابلة للشحن</t>
  </si>
  <si>
    <t>MOE-CPCC-CPR-0000077-20251015</t>
  </si>
  <si>
    <t>16-10-2025</t>
  </si>
  <si>
    <t>بي ام دبليو اكــس وان</t>
  </si>
  <si>
    <t xml:space="preserve">قد تتطلب بعض سيارات بي ام دبليو المصنعة من 1998 - 2018 الى فحص نظام الوسائد الهوائية الاحتياطي دون رسوم </t>
  </si>
  <si>
    <t>MOE-CPCC-CPR-0000078-20251016</t>
  </si>
  <si>
    <t>F 150  Expedition and Navigator</t>
  </si>
  <si>
    <t>في بعض المركبات المتأثرة قد يتلف مانع التسرب الخلفي لأسطوانة الفرامل الرئيسية مم يسمح بتسرب سائل الفرامل إلى معزز الفرامل في حال نفاد سائل الفرامل عن المستوى المحدد مسبقا سيتم تنبيه السائق بضرورة صيانة نظام الفرامل من خلال مجموعة من الإجراءات التالية صوت تنبيه صوتي تنبيه في مركز الرسائل على كامل الشاشة إضاءة مؤشر تحذير الفرامل الأحمر في حال استمرار نفاد سائل الفرامل قد يلاحظ السائق تغيرا في حركة دواسة الفرامل والشعور بها وانخفاضا في وظيفة الفرامل في العجلات الأمامية دون التأثير على وظيفة الفرامل في العجلات الخلفية يمكن أن يؤدي انخفاض وظيفة الفرامل في العجلات الأمامية إلى إطالة مسافة التوقف مما يزيد من خطر وقوع حادث</t>
  </si>
  <si>
    <t>MOE-CPCC-CPR-0000079-20251016</t>
  </si>
  <si>
    <t>اليوسف موتورز ش ذ م م</t>
  </si>
  <si>
    <t>Golf Cars</t>
  </si>
  <si>
    <t>ياماها  لسيارات الغولف</t>
  </si>
  <si>
    <t>DR2 PTV</t>
  </si>
  <si>
    <t>وفقا للتحقيق الذي أجراه قسم تطوير الأعمال في شركة ياماها فإن مواصفات الفرامل للوحدات المتأثرة في النماذج المذكورة لا تلبي متطلبات معايير المعهد الوطني الأمريكي للمعايير</t>
  </si>
  <si>
    <t>تايلند</t>
  </si>
  <si>
    <t>MOE-CPCC-CPR-0000080-20251016</t>
  </si>
  <si>
    <t>21-10-2025</t>
  </si>
  <si>
    <t xml:space="preserve">دراجات </t>
  </si>
  <si>
    <t>دراجات بحرية</t>
  </si>
  <si>
    <t xml:space="preserve">JOBE Sea Scooters </t>
  </si>
  <si>
    <t>قد اكتشفت شركة جوبي عيبا في العزل الداخلي لبعض طرازات دراجات جوبي البحرية وموديلات جوبي فلوكس ذات الأرقام التسلسلية المحددة قد يتسرب الماء الى المنتج مما قد يتسبب في حدوث ماس كهربائي أو دخان أو رائحة احتراق وهذا يشكل خطرا كبيرا على السلامة</t>
  </si>
  <si>
    <t>MOE-CPCC-CPR-0000081-20251021</t>
  </si>
  <si>
    <t>30-10-2025</t>
  </si>
  <si>
    <t>وفقا لتحليل شركة تكاتا ومختبرات مستقلة, قد يؤدي التدهور المحتمل في أقراص الدافع إلى احتراق مفرط في حالة تفعيل الوسادة الهوائية, مما قد يتسبب في تمزق جسم المنفاخ. وقد يؤدي تمزق المنفاخ الى تطاير شظايا معدنية عبر الوسادة الهوائية ودخولها الى داخل المركبة بسرعة عالية. 
أظهرت اختبارات العينات الميدانية ونتائج الدراسات وجود تغير في الخصائص المرتبطة بعمر القطعة, مما يعني أنه لا يمكن استبعاد حدوث خلل في عمل المنفاخ. كما أن مستوى الخطر يزداد مع تقدم عمر المركبة.</t>
  </si>
  <si>
    <t>MOE-CPCC-CPR-0000082-20251030</t>
  </si>
  <si>
    <t>31-10-2025</t>
  </si>
  <si>
    <t>جيلي ايمجراند</t>
  </si>
  <si>
    <t>Emgrand</t>
  </si>
  <si>
    <t>تشير شركة جيلي إلى أن غطاء خزان الوقود غير المزود بفتحات تهوية قد يؤدي إلى تكوين ضغط تفريغ داخل نظام الوقود بعد فترة تشغيل طويلة وفي الحالات القصوى قد يتسبب هذا الاختلاف في الضغط بتشوه خزان الوقود وملامسته لمكبس مضخة الوقود مما يشكل خطر حدوث تسرب</t>
  </si>
  <si>
    <t xml:space="preserve">الصين </t>
  </si>
  <si>
    <t xml:space="preserve">سلامة </t>
  </si>
  <si>
    <t>MOE-CPCC-CPR-0000083-20251031</t>
  </si>
  <si>
    <t>جنرال موتورز اوفرسيز ديستربيوشن ش ذ م م (فرع دبى)</t>
  </si>
  <si>
    <t>كاديلاك</t>
  </si>
  <si>
    <t>Cadillac Optiq</t>
  </si>
  <si>
    <t>قد تكون بعض المركبات مزودة بإطار واحد أو أكثر من الإطارات الشاملة مقاس واحد وعشرون بوصة تم تركيبها كمعدات أصلية و التي يتم استدعاؤها من قبل الشركة المصنعة للإطارات. وفقا لشركة كونتيننتال فإن هذه الإطارات قد تتعرض لانفصال جزئي أو كامل في نقش الإطار وذلك لأنها صنعت بمركب مطاطي لقاعدة النقش غير مطابق للمواصفات.</t>
  </si>
  <si>
    <t>MOE-CPCC-CPR-0000084-20251031</t>
  </si>
  <si>
    <t>شفروليه</t>
  </si>
  <si>
    <t>شفروليه كورفيت</t>
  </si>
  <si>
    <t>في هذه المركبات قد يتسبب تسرب الوقود الزائد من فتحة خزان الوقود أثناء التعبئة بوصول الوقود إلى مصدر اشتعال. في حال ملامسة الوقود لمصدر اشتعال يزداد خطر نشوب حريق.</t>
  </si>
  <si>
    <t>MOE-CPCC-CPR-0000085-20251101</t>
  </si>
  <si>
    <t>Chevrolet Equinox EV</t>
  </si>
  <si>
    <t>بعض المركبات لا تتوافق مع معايير تنظيم المكالمات الإلكترونية. تحتوي وحدة الاتصالات في هذه المركبات على خطأ برمجي في حقل البيانات الإضافية الاختيارية المستخدمة أثناء إرسال مجموعة البيانات الأساسية إلى مراكز الاستجابة على مكالمات الطوارئ العامة خلال المكالمات التلقائية أو الناتجة عن الحوادث مما قد يعيق قدرة الشرطة على الاستجابة للحالات الطارئة أثناء وقوع الحادث. هذا الخطأ لا يؤثر على المكالمات اليدوية.</t>
  </si>
  <si>
    <t>MOE-CPCC-CPR-0000086-20251101</t>
  </si>
  <si>
    <t>Super Duty, Expedition, Explorer, F-150</t>
  </si>
  <si>
    <t>في بعض المركبات المشمولة بالاستدعاء من المحتمل ان يتسبب وجود خطا في برمجيات المزامنة سي ان واي اس الي حدوث مشكلات في اتسقرار اداء نظام سي ان واي اس و او فشلا في حفظ بعض الاعدادات خلال دورات تشغيل المحرك و قد ينتج عن ذلك ظهور صورة فارغة متقطعة اثناء رجوع المركبة للخلف او استمرار عرض صورة الكاميرا الخلفية بعد انتهاء القيادة للخلف كما يمكن اتظهر مؤشرات اخر ى غير مرتبطة بالسلامة مثل ظهور شاشة سوادء لنظام المعلومات والترفية او خلل في اعدادات اللغة و او عدم القدرة على اجراء تحديثات للنظام و قد لا تؤدي الكاميرا الخلفية و ظيفتها في تمكين السائق من رؤية ما هو خلف المركبة بسبب عرضها صورة فارغة بشكل متقطع اثناء رجوع المركبة للخلف كما ان استمرار تشغيل الكاميرا الخلفية بعد انتهاء الرجوع للخلف قد يشتت انتباه السائق مما يزيد من خطر الحوادث</t>
  </si>
  <si>
    <t>كندا</t>
  </si>
  <si>
    <t>MOE-CPCC-CPR-0000087-20251110</t>
  </si>
  <si>
    <t>الهجينة القابلة للشحن  بنتلي</t>
  </si>
  <si>
    <t xml:space="preserve">كونتينتل جي تي  مولينر </t>
  </si>
  <si>
    <t>إذا لم يتم تثبيت مضخة الوقود عالية الضغط في المحرك بشكل صحيح فقد تفك المضخة وتتعرض لأضرار داخلية</t>
  </si>
  <si>
    <t xml:space="preserve">المملكة المتحدة </t>
  </si>
  <si>
    <t>MOE-CPCC-CPR-0000088-20251112</t>
  </si>
  <si>
    <t>27-11-2025</t>
  </si>
  <si>
    <t xml:space="preserve">MKZ, Corsair, Continental, Nautilus, Aviator and Navigator </t>
  </si>
  <si>
    <t>في بعض المركبات المتأثرة قد يسبب خطأ في برنامج مشاكل في استقرار النظام او فشلا في الحفاظ على اعدادات معينة خلال دورات الاشعال قد يؤدي ذلك الى ظهور صورة فارغة متقطعة اثناء الرجوع للخلف او بقاء صورة الرؤية الخلفية معروضة بعد انتهاء القيادة للخلف قد تظهر اعراض اخرى غير متعلقة بالسلامة مثل شاشة سوداء لنظام المعلومات والترفيه او اعدادات لغة غير صحيحة او احتمال عدم القدرة على اجراء تحديثات للبرنامج قد تقلل كاميرا الرؤية الخلفية التي تعرض صورة فارغة بشكل متقطع اثناء الرجوع للخلف من رؤية السائق لما خلف السيارة مما يزيد من خطر وقوع حادث كما ان استمرار تشغيل كاميرا الرؤية الخلفية بعد انتهاء الرجوع للخلف قد يشتت انتباه السائق مما يزيد من خطر وقوع حادث</t>
  </si>
  <si>
    <t>MOE-CPCC-CPR-0000089-20251127</t>
  </si>
  <si>
    <t xml:space="preserve">Creta SU2id F/L </t>
  </si>
  <si>
    <t>توجد فى عدة دول لوائح السلامة التى تشترط ان تكون لوحة العدادات مزودة بمؤشر تحذيرى عند تجاوز سرعة 120 كم س لكن السيارة محل الاستدعاءغير مزودة بهذه الخاصية</t>
  </si>
  <si>
    <t>MOE-CPCC-CPR-0000090-20251127</t>
  </si>
  <si>
    <t>Taurus, Edge, Escape and Mustang</t>
  </si>
  <si>
    <t>في بعض المركبات المتأثرة قد يحدث خطأ في برنامج سنك مما قد يؤدي إلى مشكلات في استقرار نظام سنك او فشل في الحفاظ على بعض الاعدادات بعد تشغيل المركبة وقد يؤدي ذلك إلى ظهور صورة فارغة بشكل متقطع عند الرجوع للخلف او بقاء صورة الرؤية الخلفية معروضة بعد الانتهاء من الرجوع وقد تظهر اعراض اخرى غير مرتبطة بالسلامة مثل شاشة معلومات سوداء او اعداد لغة غير صحيح او احتمال عدم القدرة على تنفيذ تحديثات للبرنامج كما ان الكاميرا الخلفية التي تعرض صورة فارغة بشكل متقطع اثناء الرجوع قد تقلل من قدرة السائق على رؤية ما خلف المركبة مما يزيد من خطر وقوع حادث كما ان بقاء الكاميرا الخلفية قيد التشغيل بعد الانتهاء من الرجوع قد يسبب تشتت انتباه السائق مما يزيد من خطر وقوع حادث</t>
  </si>
  <si>
    <t>MOE-CPCC-CPR-0000091-20251127</t>
  </si>
  <si>
    <t>28-11-2025</t>
  </si>
  <si>
    <t>انتر إميرتس موتورز - شركة الشخص الواحد ذ م م</t>
  </si>
  <si>
    <t>سيارات إم جي</t>
  </si>
  <si>
    <t>MG3</t>
  </si>
  <si>
    <t>وفقا للتحقيق الذي أجراه قسم تطوير الأعمال في شركة إم جي في الموديل المذكور قد تحرك وسادة مقعد السائق في الطراز المجهز بكرسي ضبط يدوي بستة اتجاهات من جهة الكونسول الوسطى للأمام أثناء الإصطدام مما يؤدي الي اصطدام الإطار بالمزلاج و تفعيل آلية فتح قفل المقعد وتحرك المقعد للامام</t>
  </si>
  <si>
    <t>MOE-CPCC-CPR-0000092-20251128</t>
  </si>
  <si>
    <t>اكس فايف</t>
  </si>
  <si>
    <t>عندما تفعل وسادة الهواء بشكل منتظم , قد يؤدي الى تسرب في مولد الغاز ,في بعض الحالات الغير ملائمة قد ينكسر مولد الغاز ويتسرب المعدن من الوسادة الهوائية .</t>
  </si>
  <si>
    <t>MOE-CPCC-CPR-0000093-20251204</t>
  </si>
  <si>
    <t xml:space="preserve">مركبة </t>
  </si>
  <si>
    <t>3 Series, 4 Series, 5 Series,
6 Series, 7 Series, Z4, X3, and X4</t>
  </si>
  <si>
    <t>إستبدال محرك التشغيل في المركبات المتأثرة كإجراء إحترازي لمنع تسرب المياه المحتمل, والذي قد يؤدي إالى حدوث خلل أو قصر كهربائي</t>
  </si>
  <si>
    <t>MOE-CPCC-CPR-0000094-20251208</t>
  </si>
  <si>
    <t>1 Series</t>
  </si>
  <si>
    <t>ألمانيا</t>
  </si>
  <si>
    <t>MOE-CPCC-CPR-0000095-20251209</t>
  </si>
  <si>
    <t>2 Series</t>
  </si>
  <si>
    <t>MOE-CPCC-CPR-0000096-20251209</t>
  </si>
  <si>
    <t>4 Series</t>
  </si>
  <si>
    <t>MOE-CPCC-CPR-0000097-20251209</t>
  </si>
  <si>
    <t>3 Series</t>
  </si>
  <si>
    <t>MOE-CPCC-CPR-0000098-20251209</t>
  </si>
  <si>
    <t>6 Series</t>
  </si>
  <si>
    <t>MOE-CPCC-CPR-0000099-20251209</t>
  </si>
  <si>
    <t>X1</t>
  </si>
  <si>
    <t>MOE-CPCC-CPR-0000100-20251209</t>
  </si>
  <si>
    <t>X3</t>
  </si>
  <si>
    <t>MOE-CPCC-CPR-0000101-20251209</t>
  </si>
  <si>
    <t>X4</t>
  </si>
  <si>
    <t>MOE-CPCC-CPR-0000102-20251209</t>
  </si>
  <si>
    <t>X5</t>
  </si>
  <si>
    <t>MOE-CPCC-CPR-0000103-20251209</t>
  </si>
  <si>
    <t>X6</t>
  </si>
  <si>
    <t>MOE-CPCC-CPR-0000104-20251209</t>
  </si>
  <si>
    <t>M2</t>
  </si>
  <si>
    <t>MOE-CPCC-CPR-0000105-20251209</t>
  </si>
  <si>
    <t>M3</t>
  </si>
  <si>
    <t>MOE-CPCC-CPR-0000106-20251209</t>
  </si>
  <si>
    <t>M4</t>
  </si>
  <si>
    <t>MOE-CPCC-CPR-0000107-20251209</t>
  </si>
  <si>
    <t>5 Series</t>
  </si>
  <si>
    <t>MOE-CPCC-CPR-0000108-20251209</t>
  </si>
  <si>
    <t>15/12/2025</t>
  </si>
  <si>
    <t>EQ900 (HI), G80 PE (DH PE), G70 (IK)</t>
  </si>
  <si>
    <t>قد تتعرض بعض المركبات لاحتمال حدوث تسرب فى انبوب تغذية الزيت نتيجة وجود خلل فى قالب كبس انبوب تغذية زيت الشاحن التوربينى</t>
  </si>
  <si>
    <t>MOE-CPCC-CPR-0000109-20251215</t>
  </si>
  <si>
    <t>18-12-2025</t>
  </si>
  <si>
    <t>تسلا موترز نيذرلاندس بي في ( فرع دبي ) 1</t>
  </si>
  <si>
    <t>تسلا</t>
  </si>
  <si>
    <t>Model 3</t>
  </si>
  <si>
    <t>تم تسليم بعض سيارات موديل ثلاثة المسجلة في دولة الإمارات العربية المتحدة بوحدة تحكم في نظام الأمان وحدة التقييد مبرمجة بدون تفعيل خاصية الاتصال الطارئ الاستدعاء يعني هذا الخلل في البرمجة أنه في حال وقوع حادث لن تفعل السيارة خاصية الاتصال الطارئ تلقائيا وهي ميزة مطلوبة بموجب معيار دولة الإمارات العربية المتحدة بدون خاصية الاتصال الطارئ يزداد خطر عدم إخطار خدمات الطوارئ تلقائيا عند وقوع حادث مما قد يؤدي إلى تأخير الاستجابة وزيادة خطر الإصابة ومع ذلك تظل السيارة تعمل بشكل طبيعي نوصي بتحديد موعد لإصلاح هذا الخلل فور توفره لاستعادة جميع ميزات السلامة وضمان الامتثال الكامل للمعايير ستقوم شركة تسلا مجانا بإعادة برمجة أجهزة نظام الأمان وإعادة معايرة وحدة التحكم في نظام الأمان وحدة التقييد لتفعيل خاصية الاتصال الطارئ وجعل السيارات متوافقة مع معيار الإمارات العربية المتحدة ومن المتوقع أن يبدأ برنامج الإصلاح في ديسمبر كما تم تحديث تكوين أجهزة وحدة التقييد في الإنتاج لتمكين الاتصال الإلكتروني للمركبات المصنعة للبيع في الإمارات العربية المتحدة</t>
  </si>
  <si>
    <t>MOE-CPCC-CPR-0000110-20251218</t>
  </si>
  <si>
    <t>19-12-2025</t>
  </si>
  <si>
    <t xml:space="preserve">3-7 series </t>
  </si>
  <si>
    <t xml:space="preserve">في المركبات المتأثرة, يمكن أن يتسرب الماء إلى محرك بدء التشغيل مما يؤدي إلى صدأ. نتيجة لذلك, قد يصبح من غير الممكن تشغيل المحرك. كما يمكن ان يحدث ماس كهربائي يؤدي إلى ارتفاع داخلي في درجة الحرارة داخل محرك بدء التشغيل, وفي حالات نادرة قد يؤدي هذا الارتفاع غلى خطر نشوب حريق حتى عندما تكون السيارة متوقفة. </t>
  </si>
  <si>
    <t>MOE-CPCC-CPR-0000111-20251219</t>
  </si>
  <si>
    <t>25-12-2025</t>
  </si>
  <si>
    <t>رايز</t>
  </si>
  <si>
    <t>هذه المركبات مزودة بوحدة تحكم إلكترونية معينة للمحرك بسبب برمجة غير صحيحة لوحدة تحكم المحرك في ظروف قيادة معينة مثل استخدام الفرامل بشكل متكرر في مناطق ذات ارتفاع عال هناك احتمال ألا يتم الحفاظ على الضغط السلبي في معزز الفرامل كما هو مصمم إذا حدث ذلك قد تزداد قوة دواسة الفرامل مما يؤدي إلى زيادة مسافة التوقف</t>
  </si>
  <si>
    <t>MOE-CPCC-CPR-0000112-20251225</t>
  </si>
  <si>
    <t>26-12-2025</t>
  </si>
  <si>
    <t>أوربان كروزر</t>
  </si>
  <si>
    <t>استنادا إلى المعلومات الواردة من شركة ماروتي سوزوكي الهند هناك احتمال بأنه أثناء عملية تصنيع مجموعة العدادات تم تسجيل قيمة تصحيح غير صحيحة لمؤشر الوقود في ذاكرة مجموعة العدادات وفي حال تم تخزين هذه القيمة غير الصحيحة في الذاكرة فقد يشير مقياس مستوى الوقود في مجموعة العدادات إلى كمية وقود أكثر من الكمية الفعلية المتبقية وقد لا يضيء ضوء التحذير من انخفاض مستوى الوقود حتى مع انخفاض كمية الوقود مما قد يؤدي إلى عدم انتباه العميل ونفاد الوقود وبالتالي توقف المحرك عن العمل وعدم قدرته على التشغيل وفي بعض البلدان قد يؤدي ذلك إلى عدم الامتثال للأنظمة المعمول بها</t>
  </si>
  <si>
    <t>MOE-CPCC-CPR-0000113-20251226</t>
  </si>
  <si>
    <t>29-12-2025</t>
  </si>
  <si>
    <t>دراجة نارية</t>
  </si>
  <si>
    <t>هوندا CB300R</t>
  </si>
  <si>
    <t xml:space="preserve">قد تحتوي بعض الدراجات المشمولة في هذه الحملة عل ى خلل كهربائي يؤدي إلى وميض المصباح الأمامي ثم انطفائه بالكامل مما يؤثر على الرؤية أثناء القيادة وقد يزيد من احتمالية وقوع الحوادث </t>
  </si>
  <si>
    <t xml:space="preserve"> 2018 إلى 2025</t>
  </si>
  <si>
    <t>MOE-CPCC-CPR-0000114-20251229</t>
  </si>
  <si>
    <t>31-12-2025</t>
  </si>
  <si>
    <t xml:space="preserve">تويوتا </t>
  </si>
  <si>
    <t>قد لا يكون مسمار محور دواسة الفرامل قد ثبت بشكل صحيح أثناء عملية التجميع ومع مرور الوقت قد يتحرك من موضعه في قاعدة الدواسة مما يؤدي إلى حركة جانبية في دواسة الفرامل
وقد يتسبب ذلك في ضعف أو فقدان جزئي لوظيفة الكبح أو استمرار إضاءة مصباح التحذير الخاص بالفرامل</t>
  </si>
  <si>
    <t>من 2023 الى 2025</t>
  </si>
  <si>
    <t>MOE-CPCC-CPR-0000115-20251231</t>
  </si>
  <si>
    <t>شركة المشروعات التجاريه هوندا فرع من شركة المشروعات التجاريه ذ م م</t>
  </si>
  <si>
    <t>هوندا أكودر</t>
  </si>
  <si>
    <t xml:space="preserve"> هايبرد</t>
  </si>
  <si>
    <t>أثناء القيادة قد يتم التعرف على وحدة المعالجة المركزية لوحدة التحكم المدمجة على أنها غير طبيعية عن طريق الخطأ مما يؤدي إلى إعادة ضبط الوحدة وظهور لمبة التحذير وفقدان قوة الدفع وعدم القدرة على القيادة</t>
  </si>
  <si>
    <t>MOE-CPCC-CPR-0000116-20251231</t>
  </si>
  <si>
    <t>الرقم التسلسلي لكل ربع</t>
  </si>
  <si>
    <t>الرقم التسلسلي العام</t>
  </si>
  <si>
    <t xml:space="preserve">
جدول تفاصيل استدعاء السلع للربع الأول حتى الرابع لعام 2025
</t>
  </si>
  <si>
    <t>الرابع</t>
  </si>
  <si>
    <r>
      <t xml:space="preserve">تقرير إحصائية الاستدعاء </t>
    </r>
    <r>
      <rPr>
        <b/>
        <u/>
        <sz val="16"/>
        <color theme="0"/>
        <rFont val="Sakkal Majalla"/>
      </rPr>
      <t xml:space="preserve">الربع الرابع </t>
    </r>
    <r>
      <rPr>
        <b/>
        <sz val="16"/>
        <color theme="0"/>
        <rFont val="Sakkal Majalla"/>
      </rPr>
      <t>من عام 2025
 حسب تصنيف السلعة  و نوع الاستدعاء</t>
    </r>
  </si>
  <si>
    <t xml:space="preserve">سيارة غولف </t>
  </si>
  <si>
    <r>
      <t xml:space="preserve">تقرير إحصائية الاستدعاء </t>
    </r>
    <r>
      <rPr>
        <b/>
        <u/>
        <sz val="16"/>
        <color theme="0"/>
        <rFont val="Sakkal Majalla"/>
      </rPr>
      <t>الربع الثاني</t>
    </r>
    <r>
      <rPr>
        <b/>
        <sz val="16"/>
        <color theme="0"/>
        <rFont val="Sakkal Majalla"/>
      </rPr>
      <t xml:space="preserve"> من عام 2025
 حسب تصنيف السلعة  و نوع الاستدعاء</t>
    </r>
  </si>
  <si>
    <t>ملخص إحصائية الاستدعاء للربع الأول حتى الرابع لعام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</si>
</sst>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_);_(* \(#,##0.00\);_(* &quot;-&quot;??_);_(@_)"/>
    <numFmt numFmtId="165" formatCode="_(* #,##0_);_(* \(#,##0\);_(* &quot;-&quot;??_);_(@_)"/>
    <numFmt numFmtId="166" formatCode="_-* #,##0_-;\-* #,##0_-;_-* &quot;-&quot;??_-;_-@_-"/>
  </numFmts>
  <fonts count="28">
    <font>
      <sz val="11"/>
      <color theme="1"/>
      <name val="Calibri"/>
      <family val="2"/>
      <scheme val="minor"/>
    </font>
    <font>
      <b/>
      <sz val="14"/>
      <color theme="1"/>
      <name val="Al-Mohanad"/>
      <family val="1"/>
    </font>
    <font>
      <b/>
      <sz val="14"/>
      <color rgb="FFFF0000"/>
      <name val="Al-Mohanad"/>
      <family val="1"/>
    </font>
    <font>
      <b/>
      <sz val="16"/>
      <color rgb="FFFF0000"/>
      <name val="Al-Mohanad"/>
      <family val="1"/>
    </font>
    <font>
      <sz val="12"/>
      <color theme="1"/>
      <name val="Calibri"/>
      <family val="2"/>
      <scheme val="minor"/>
    </font>
    <font>
      <sz val="11"/>
      <color theme="1"/>
      <name val="Calibri"/>
      <family val="2"/>
      <scheme val="minor"/>
    </font>
    <font>
      <sz val="10"/>
      <color theme="1"/>
      <name val="Akhbar MT"/>
      <charset val="178"/>
    </font>
    <font>
      <b/>
      <sz val="12"/>
      <color theme="1"/>
      <name val="Sakkal Majalla"/>
    </font>
    <font>
      <b/>
      <sz val="16"/>
      <color theme="1"/>
      <name val="Al-Mateen"/>
      <family val="1"/>
    </font>
    <font>
      <b/>
      <sz val="16"/>
      <color theme="1"/>
      <name val="Sakkal Majalla"/>
    </font>
    <font>
      <sz val="22"/>
      <color theme="1"/>
      <name val="Sakkal Majalla"/>
    </font>
    <font>
      <b/>
      <sz val="12"/>
      <name val="Sakkal Majalla"/>
    </font>
    <font>
      <b/>
      <sz val="14"/>
      <color theme="0"/>
      <name val="Sakkal Majalla"/>
    </font>
    <font>
      <b/>
      <sz val="16"/>
      <color theme="0"/>
      <name val="Sakkal Majalla"/>
    </font>
    <font>
      <b/>
      <sz val="14"/>
      <name val="Sakkal Majalla"/>
    </font>
    <font>
      <sz val="14"/>
      <color theme="1"/>
      <name val="Calibri"/>
      <family val="2"/>
      <scheme val="minor"/>
    </font>
    <font>
      <b/>
      <sz val="20"/>
      <color theme="1"/>
      <name val="Sakkal Majalla"/>
    </font>
    <font>
      <b/>
      <sz val="12"/>
      <color theme="1"/>
      <name val="Sakkal Majalla"/>
    </font>
    <font>
      <b/>
      <sz val="18"/>
      <name val="Sakkal Majalla"/>
    </font>
    <font>
      <b/>
      <sz val="16"/>
      <name val="Sakkal Majalla"/>
    </font>
    <font>
      <sz val="16"/>
      <color theme="1"/>
      <name val="Sakkal Majalla"/>
    </font>
    <font>
      <b/>
      <sz val="18"/>
      <color theme="0"/>
      <name val="Sakkal Majalla"/>
    </font>
    <font>
      <sz val="18"/>
      <color theme="1"/>
      <name val="Sakkal Majalla"/>
    </font>
    <font>
      <b/>
      <sz val="12"/>
      <color theme="1"/>
      <name val="Sakkal Majalla"/>
      <charset val="178"/>
    </font>
    <font>
      <sz val="12"/>
      <color theme="1"/>
      <name val="Sakkal Majalla"/>
      <charset val="178"/>
    </font>
    <font>
      <b/>
      <u/>
      <sz val="16"/>
      <color theme="0"/>
      <name val="Sakkal Majalla"/>
    </font>
    <font>
      <b/>
      <sz val="11"/>
      <color theme="1"/>
      <name val="Al-Mohanad"/>
      <family val="1"/>
    </font>
    <font>
      <b/>
      <sz val="22"/>
      <color theme="0"/>
      <name val="Sakkal Majalla"/>
    </font>
  </fonts>
  <fills count="19">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rgb="FF00B0F0"/>
        <bgColor indexed="64"/>
      </patternFill>
    </fill>
    <fill>
      <patternFill patternType="solid">
        <fgColor theme="8"/>
        <bgColor indexed="64"/>
      </patternFill>
    </fill>
    <fill>
      <patternFill patternType="solid">
        <fgColor theme="9" tint="0.79998168889431442"/>
        <bgColor indexed="64"/>
      </patternFill>
    </fill>
    <fill>
      <patternFill patternType="solid">
        <fgColor theme="2"/>
        <bgColor indexed="64"/>
      </patternFill>
    </fill>
    <fill>
      <patternFill patternType="solid">
        <fgColor theme="2" tint="-9.9978637043366805E-2"/>
        <bgColor indexed="64"/>
      </patternFill>
    </fill>
    <fill>
      <patternFill patternType="solid">
        <fgColor rgb="FF8DE3E1"/>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rgb="FFFFFF00"/>
        <bgColor indexed="64"/>
      </patternFill>
    </fill>
    <fill>
      <patternFill patternType="solid">
        <fgColor rgb="FFDAC2EC"/>
        <bgColor indexed="64"/>
      </patternFill>
    </fill>
    <fill>
      <patternFill patternType="solid">
        <fgColor rgb="FFFFFF99"/>
        <bgColor indexed="64"/>
      </patternFill>
    </fill>
    <fill>
      <patternFill patternType="solid">
        <fgColor theme="4" tint="-0.249977111117893"/>
        <bgColor indexed="64"/>
      </patternFill>
    </fill>
    <fill>
      <patternFill patternType="solid">
        <fgColor rgb="FF0070C0"/>
        <bgColor indexed="64"/>
      </patternFill>
    </fill>
    <fill>
      <patternFill patternType="solid">
        <fgColor theme="8" tint="0.59999389629810485"/>
        <bgColor indexed="64"/>
      </patternFill>
    </fill>
  </fills>
  <borders count="2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s>
  <cellStyleXfs count="3">
    <xf numFmtId="0" fontId="0" fillId="0" borderId="0"/>
    <xf numFmtId="164" fontId="5" fillId="0" borderId="0" applyFont="0" applyFill="0" applyBorder="0" applyAlignment="0" applyProtection="0"/>
    <xf numFmtId="43" fontId="5" fillId="0" borderId="0" applyFont="0" applyFill="0" applyBorder="0" applyAlignment="0" applyProtection="0"/>
  </cellStyleXfs>
  <cellXfs count="194">
    <xf numFmtId="0" fontId="0" fillId="0" borderId="0" xfId="0"/>
    <xf numFmtId="0" fontId="0" fillId="2" borderId="0" xfId="0" applyFill="1" applyAlignment="1">
      <alignment horizontal="center" vertical="center"/>
    </xf>
    <xf numFmtId="0" fontId="0" fillId="2" borderId="0" xfId="0" applyFill="1"/>
    <xf numFmtId="0" fontId="2" fillId="2" borderId="0" xfId="0" applyFont="1" applyFill="1" applyAlignment="1">
      <alignment horizontal="center" vertical="center"/>
    </xf>
    <xf numFmtId="0" fontId="0" fillId="2" borderId="0" xfId="0" applyFill="1" applyAlignment="1">
      <alignment horizontal="center" vertical="center" wrapText="1"/>
    </xf>
    <xf numFmtId="0" fontId="1" fillId="2" borderId="0" xfId="0" applyFont="1" applyFill="1" applyAlignment="1">
      <alignment horizontal="center" vertical="center"/>
    </xf>
    <xf numFmtId="0" fontId="4" fillId="2" borderId="0" xfId="0" applyFont="1" applyFill="1" applyAlignment="1">
      <alignment horizontal="center" vertical="center"/>
    </xf>
    <xf numFmtId="0" fontId="6" fillId="2" borderId="0" xfId="0" applyFont="1" applyFill="1" applyAlignment="1">
      <alignment horizontal="center" vertical="center" wrapText="1"/>
    </xf>
    <xf numFmtId="0" fontId="7" fillId="0" borderId="6" xfId="0" applyFont="1" applyBorder="1" applyAlignment="1">
      <alignment horizontal="center" vertical="center"/>
    </xf>
    <xf numFmtId="0" fontId="7" fillId="2" borderId="6" xfId="0" applyFont="1" applyFill="1" applyBorder="1" applyAlignment="1">
      <alignment horizontal="center" vertical="center"/>
    </xf>
    <xf numFmtId="0" fontId="8" fillId="2" borderId="0" xfId="0" applyFont="1" applyFill="1" applyAlignment="1">
      <alignment horizontal="center" vertical="center"/>
    </xf>
    <xf numFmtId="0" fontId="10" fillId="2" borderId="0" xfId="0" applyFont="1" applyFill="1" applyAlignment="1">
      <alignment horizontal="center" vertical="center"/>
    </xf>
    <xf numFmtId="0" fontId="15" fillId="2" borderId="0" xfId="0" applyFont="1" applyFill="1"/>
    <xf numFmtId="0" fontId="14" fillId="7" borderId="16" xfId="0" applyFont="1" applyFill="1" applyBorder="1" applyAlignment="1">
      <alignment horizontal="center" vertical="center" readingOrder="2"/>
    </xf>
    <xf numFmtId="0" fontId="14" fillId="7" borderId="17" xfId="0" applyFont="1" applyFill="1" applyBorder="1" applyAlignment="1">
      <alignment horizontal="center" vertical="center" readingOrder="2"/>
    </xf>
    <xf numFmtId="0" fontId="14" fillId="7" borderId="17" xfId="0" applyFont="1" applyFill="1" applyBorder="1" applyAlignment="1">
      <alignment horizontal="center" vertical="center" wrapText="1" readingOrder="2"/>
    </xf>
    <xf numFmtId="165" fontId="14" fillId="7" borderId="15" xfId="2" applyNumberFormat="1" applyFont="1" applyFill="1" applyBorder="1" applyAlignment="1"/>
    <xf numFmtId="0" fontId="14" fillId="8" borderId="5" xfId="0" applyFont="1" applyFill="1" applyBorder="1" applyAlignment="1">
      <alignment horizontal="center" vertical="center" readingOrder="2"/>
    </xf>
    <xf numFmtId="0" fontId="14" fillId="8" borderId="6" xfId="0" applyFont="1" applyFill="1" applyBorder="1" applyAlignment="1">
      <alignment horizontal="center" vertical="center" readingOrder="2"/>
    </xf>
    <xf numFmtId="0" fontId="14" fillId="8" borderId="6" xfId="0" applyFont="1" applyFill="1" applyBorder="1" applyAlignment="1">
      <alignment horizontal="center" vertical="center" wrapText="1" readingOrder="2"/>
    </xf>
    <xf numFmtId="165" fontId="14" fillId="8" borderId="7" xfId="2" applyNumberFormat="1" applyFont="1" applyFill="1" applyBorder="1" applyAlignment="1"/>
    <xf numFmtId="0" fontId="0" fillId="2" borderId="0" xfId="0" applyFill="1" applyAlignment="1">
      <alignment wrapText="1"/>
    </xf>
    <xf numFmtId="0" fontId="14" fillId="7" borderId="5" xfId="0" applyFont="1" applyFill="1" applyBorder="1" applyAlignment="1">
      <alignment horizontal="center" vertical="center" readingOrder="2"/>
    </xf>
    <xf numFmtId="0" fontId="14" fillId="7" borderId="6" xfId="0" applyFont="1" applyFill="1" applyBorder="1" applyAlignment="1">
      <alignment horizontal="center" vertical="center" wrapText="1" readingOrder="2"/>
    </xf>
    <xf numFmtId="165" fontId="14" fillId="7" borderId="7" xfId="2" applyNumberFormat="1" applyFont="1" applyFill="1" applyBorder="1" applyAlignment="1"/>
    <xf numFmtId="0" fontId="14" fillId="8" borderId="21" xfId="0" applyFont="1" applyFill="1" applyBorder="1" applyAlignment="1">
      <alignment horizontal="center" vertical="center" readingOrder="2"/>
    </xf>
    <xf numFmtId="0" fontId="14" fillId="8" borderId="22" xfId="0" applyFont="1" applyFill="1" applyBorder="1" applyAlignment="1">
      <alignment horizontal="center" vertical="center" readingOrder="2"/>
    </xf>
    <xf numFmtId="0" fontId="14" fillId="8" borderId="22" xfId="0" applyFont="1" applyFill="1" applyBorder="1" applyAlignment="1">
      <alignment horizontal="center" vertical="center" wrapText="1" readingOrder="2"/>
    </xf>
    <xf numFmtId="165" fontId="14" fillId="8" borderId="18" xfId="2" applyNumberFormat="1" applyFont="1" applyFill="1" applyBorder="1" applyAlignment="1"/>
    <xf numFmtId="0" fontId="11" fillId="3" borderId="11" xfId="0" applyFont="1" applyFill="1" applyBorder="1" applyAlignment="1">
      <alignment horizontal="center" vertical="center" wrapText="1"/>
    </xf>
    <xf numFmtId="14" fontId="7" fillId="0" borderId="6" xfId="0" applyNumberFormat="1" applyFont="1" applyBorder="1" applyAlignment="1">
      <alignment horizontal="center" vertical="center"/>
    </xf>
    <xf numFmtId="0" fontId="17" fillId="2" borderId="6" xfId="0" applyFont="1" applyFill="1" applyBorder="1" applyAlignment="1">
      <alignment horizontal="center" vertical="center"/>
    </xf>
    <xf numFmtId="0" fontId="7" fillId="2" borderId="6" xfId="0" applyFont="1" applyFill="1" applyBorder="1" applyAlignment="1">
      <alignment horizontal="center" vertical="center" wrapText="1"/>
    </xf>
    <xf numFmtId="14" fontId="7" fillId="10" borderId="6" xfId="0" applyNumberFormat="1" applyFont="1" applyFill="1" applyBorder="1" applyAlignment="1">
      <alignment horizontal="center" vertical="center"/>
    </xf>
    <xf numFmtId="0" fontId="14" fillId="3" borderId="26" xfId="0" applyFont="1" applyFill="1" applyBorder="1" applyAlignment="1">
      <alignment horizontal="center" vertical="center" wrapText="1"/>
    </xf>
    <xf numFmtId="14" fontId="7" fillId="0" borderId="14" xfId="0" applyNumberFormat="1" applyFont="1" applyBorder="1" applyAlignment="1">
      <alignment horizontal="center" vertical="center"/>
    </xf>
    <xf numFmtId="0" fontId="7" fillId="2" borderId="14" xfId="0" applyFont="1" applyFill="1" applyBorder="1" applyAlignment="1">
      <alignment horizontal="center" vertical="center"/>
    </xf>
    <xf numFmtId="14" fontId="7" fillId="10" borderId="22" xfId="0" applyNumberFormat="1" applyFont="1" applyFill="1" applyBorder="1" applyAlignment="1">
      <alignment horizontal="center" vertical="center"/>
    </xf>
    <xf numFmtId="0" fontId="20" fillId="0" borderId="6" xfId="0" applyFont="1" applyBorder="1" applyAlignment="1">
      <alignment horizontal="center" vertical="center"/>
    </xf>
    <xf numFmtId="0" fontId="20" fillId="0" borderId="14" xfId="0" applyFont="1" applyBorder="1" applyAlignment="1">
      <alignment horizontal="center" vertical="center"/>
    </xf>
    <xf numFmtId="0" fontId="20" fillId="2" borderId="27" xfId="0" applyFont="1" applyFill="1" applyBorder="1" applyAlignment="1">
      <alignment horizontal="center" vertical="center"/>
    </xf>
    <xf numFmtId="0" fontId="20" fillId="2" borderId="7" xfId="0" applyFont="1" applyFill="1" applyBorder="1" applyAlignment="1">
      <alignment horizontal="center" vertical="center"/>
    </xf>
    <xf numFmtId="0" fontId="20" fillId="0" borderId="22" xfId="0" applyFont="1" applyBorder="1" applyAlignment="1">
      <alignment horizontal="center" vertical="center"/>
    </xf>
    <xf numFmtId="0" fontId="20" fillId="2" borderId="18" xfId="0" applyFont="1" applyFill="1" applyBorder="1" applyAlignment="1">
      <alignment horizontal="center" vertical="center"/>
    </xf>
    <xf numFmtId="0" fontId="18" fillId="12" borderId="26" xfId="0" applyFont="1" applyFill="1" applyBorder="1" applyAlignment="1">
      <alignment horizontal="center" vertical="center"/>
    </xf>
    <xf numFmtId="0" fontId="18" fillId="12" borderId="11" xfId="0" applyFont="1" applyFill="1" applyBorder="1" applyAlignment="1">
      <alignment horizontal="center" vertical="center"/>
    </xf>
    <xf numFmtId="0" fontId="18" fillId="12" borderId="12" xfId="0" applyFont="1" applyFill="1" applyBorder="1" applyAlignment="1">
      <alignment horizontal="center" vertical="center"/>
    </xf>
    <xf numFmtId="0" fontId="18" fillId="12" borderId="24" xfId="0" applyFont="1" applyFill="1" applyBorder="1" applyAlignment="1">
      <alignment horizontal="center" vertical="center"/>
    </xf>
    <xf numFmtId="0" fontId="18" fillId="12" borderId="25" xfId="0" applyFont="1" applyFill="1" applyBorder="1" applyAlignment="1">
      <alignment horizontal="center" vertical="center"/>
    </xf>
    <xf numFmtId="165" fontId="9" fillId="4" borderId="9" xfId="1" applyNumberFormat="1" applyFont="1" applyFill="1" applyBorder="1" applyAlignment="1">
      <alignment horizontal="center" vertical="center"/>
    </xf>
    <xf numFmtId="0" fontId="19" fillId="12" borderId="26" xfId="0" applyFont="1" applyFill="1" applyBorder="1" applyAlignment="1">
      <alignment horizontal="center" vertical="center"/>
    </xf>
    <xf numFmtId="0" fontId="19" fillId="12" borderId="11" xfId="0" applyFont="1" applyFill="1" applyBorder="1" applyAlignment="1">
      <alignment horizontal="center" vertical="center"/>
    </xf>
    <xf numFmtId="0" fontId="19" fillId="12" borderId="12" xfId="0" applyFont="1" applyFill="1" applyBorder="1" applyAlignment="1">
      <alignment horizontal="center" vertical="center"/>
    </xf>
    <xf numFmtId="166" fontId="21" fillId="5" borderId="4" xfId="0" applyNumberFormat="1" applyFont="1" applyFill="1" applyBorder="1" applyAlignment="1">
      <alignment horizontal="center" vertical="center"/>
    </xf>
    <xf numFmtId="0" fontId="22" fillId="2" borderId="0" xfId="0" applyFont="1" applyFill="1" applyAlignment="1">
      <alignment horizontal="center" vertical="center"/>
    </xf>
    <xf numFmtId="0" fontId="20" fillId="0" borderId="9" xfId="0" applyFont="1" applyBorder="1" applyAlignment="1">
      <alignment horizontal="center" vertical="center"/>
    </xf>
    <xf numFmtId="164" fontId="20" fillId="2" borderId="10" xfId="1" applyFont="1" applyFill="1" applyBorder="1" applyAlignment="1">
      <alignment horizontal="center" vertical="center"/>
    </xf>
    <xf numFmtId="0" fontId="23" fillId="0" borderId="6" xfId="0" applyFont="1" applyBorder="1" applyAlignment="1">
      <alignment horizontal="center" vertical="center" wrapText="1"/>
    </xf>
    <xf numFmtId="0" fontId="0" fillId="6" borderId="10" xfId="0" applyFill="1" applyBorder="1" applyAlignment="1">
      <alignment horizontal="center" vertical="center"/>
    </xf>
    <xf numFmtId="0" fontId="12" fillId="5" borderId="12" xfId="0" applyFont="1" applyFill="1" applyBorder="1" applyAlignment="1">
      <alignment horizontal="center" vertical="center" wrapText="1"/>
    </xf>
    <xf numFmtId="0" fontId="0" fillId="6" borderId="27" xfId="0" applyFill="1" applyBorder="1" applyAlignment="1">
      <alignment horizontal="center" vertical="center"/>
    </xf>
    <xf numFmtId="0" fontId="0" fillId="6" borderId="7" xfId="0" applyFill="1" applyBorder="1" applyAlignment="1">
      <alignment horizontal="center" vertical="center"/>
    </xf>
    <xf numFmtId="0" fontId="0" fillId="10" borderId="7" xfId="0" applyFill="1" applyBorder="1" applyAlignment="1">
      <alignment horizontal="center" vertical="center" wrapText="1"/>
    </xf>
    <xf numFmtId="0" fontId="0" fillId="10" borderId="18" xfId="0" applyFill="1" applyBorder="1" applyAlignment="1">
      <alignment horizontal="center" vertical="center" wrapText="1"/>
    </xf>
    <xf numFmtId="0" fontId="7" fillId="2" borderId="22" xfId="0" applyFont="1" applyFill="1" applyBorder="1" applyAlignment="1">
      <alignment horizontal="center" vertical="center"/>
    </xf>
    <xf numFmtId="0" fontId="7" fillId="2" borderId="22" xfId="0" applyFont="1" applyFill="1" applyBorder="1" applyAlignment="1">
      <alignment horizontal="center" vertical="center" wrapText="1"/>
    </xf>
    <xf numFmtId="0" fontId="7" fillId="2" borderId="22" xfId="0" applyFont="1" applyFill="1" applyBorder="1" applyAlignment="1">
      <alignment horizontal="right" vertical="center" wrapText="1"/>
    </xf>
    <xf numFmtId="14" fontId="23" fillId="2" borderId="6" xfId="0" applyNumberFormat="1" applyFont="1" applyFill="1" applyBorder="1" applyAlignment="1">
      <alignment horizontal="center" vertical="center"/>
    </xf>
    <xf numFmtId="0" fontId="23" fillId="2" borderId="6" xfId="0" applyFont="1" applyFill="1" applyBorder="1" applyAlignment="1">
      <alignment horizontal="center" vertical="center" wrapText="1"/>
    </xf>
    <xf numFmtId="0" fontId="0" fillId="2" borderId="6" xfId="0" applyFill="1" applyBorder="1" applyAlignment="1">
      <alignment horizontal="right" vertical="top" wrapText="1"/>
    </xf>
    <xf numFmtId="0" fontId="23" fillId="2" borderId="6" xfId="0" applyFont="1" applyFill="1" applyBorder="1" applyAlignment="1">
      <alignment horizontal="center" vertical="center"/>
    </xf>
    <xf numFmtId="0" fontId="23" fillId="0" borderId="6" xfId="0" applyFont="1" applyBorder="1" applyAlignment="1">
      <alignment horizontal="center" vertical="center"/>
    </xf>
    <xf numFmtId="0" fontId="0" fillId="6" borderId="7" xfId="0" applyFill="1" applyBorder="1" applyAlignment="1">
      <alignment horizontal="center" vertical="center" wrapText="1"/>
    </xf>
    <xf numFmtId="0" fontId="23" fillId="2" borderId="22" xfId="0" applyFont="1" applyFill="1" applyBorder="1" applyAlignment="1">
      <alignment horizontal="center" vertical="center" wrapText="1"/>
    </xf>
    <xf numFmtId="0" fontId="23" fillId="0" borderId="22" xfId="0" applyFont="1" applyBorder="1" applyAlignment="1">
      <alignment horizontal="center" vertical="center" wrapText="1"/>
    </xf>
    <xf numFmtId="0" fontId="23" fillId="0" borderId="22" xfId="0" applyFont="1" applyBorder="1" applyAlignment="1">
      <alignment horizontal="center" vertical="center"/>
    </xf>
    <xf numFmtId="0" fontId="0" fillId="2" borderId="22" xfId="0" applyFill="1" applyBorder="1" applyAlignment="1">
      <alignment horizontal="right" vertical="top" wrapText="1" readingOrder="1"/>
    </xf>
    <xf numFmtId="0" fontId="23" fillId="2" borderId="22" xfId="0" applyFont="1" applyFill="1" applyBorder="1" applyAlignment="1">
      <alignment horizontal="center" vertical="center"/>
    </xf>
    <xf numFmtId="0" fontId="0" fillId="2" borderId="18" xfId="0" applyFill="1" applyBorder="1" applyAlignment="1">
      <alignment horizontal="center" vertical="center"/>
    </xf>
    <xf numFmtId="14" fontId="23" fillId="0" borderId="6" xfId="0" applyNumberFormat="1" applyFont="1" applyBorder="1" applyAlignment="1">
      <alignment horizontal="center" vertical="center"/>
    </xf>
    <xf numFmtId="0" fontId="24" fillId="2" borderId="6" xfId="0" applyFont="1" applyFill="1" applyBorder="1" applyAlignment="1">
      <alignment horizontal="right" vertical="top" wrapText="1"/>
    </xf>
    <xf numFmtId="0" fontId="24" fillId="6" borderId="7" xfId="0" applyFont="1" applyFill="1" applyBorder="1" applyAlignment="1">
      <alignment horizontal="center" vertical="center" wrapText="1"/>
    </xf>
    <xf numFmtId="0" fontId="0" fillId="2" borderId="6" xfId="0" applyFill="1" applyBorder="1" applyAlignment="1">
      <alignment horizontal="center" vertical="center" wrapText="1"/>
    </xf>
    <xf numFmtId="0" fontId="0" fillId="13" borderId="7" xfId="0" applyFill="1" applyBorder="1" applyAlignment="1">
      <alignment horizontal="center" vertical="center" wrapText="1"/>
    </xf>
    <xf numFmtId="14" fontId="23" fillId="0" borderId="22" xfId="0" applyNumberFormat="1" applyFont="1" applyBorder="1" applyAlignment="1">
      <alignment horizontal="center" vertical="center"/>
    </xf>
    <xf numFmtId="0" fontId="24" fillId="2" borderId="22" xfId="0" applyFont="1" applyFill="1" applyBorder="1" applyAlignment="1">
      <alignment horizontal="right" vertical="top" wrapText="1"/>
    </xf>
    <xf numFmtId="0" fontId="24" fillId="6" borderId="18" xfId="0" applyFont="1" applyFill="1" applyBorder="1" applyAlignment="1">
      <alignment horizontal="center" vertical="center" wrapText="1"/>
    </xf>
    <xf numFmtId="0" fontId="7" fillId="6" borderId="22" xfId="0" applyFont="1" applyFill="1" applyBorder="1" applyAlignment="1">
      <alignment horizontal="center" vertical="center"/>
    </xf>
    <xf numFmtId="0" fontId="7" fillId="6" borderId="6" xfId="0" applyFont="1" applyFill="1" applyBorder="1" applyAlignment="1">
      <alignment horizontal="center" vertical="center"/>
    </xf>
    <xf numFmtId="0" fontId="7" fillId="11" borderId="14" xfId="0" applyFont="1" applyFill="1" applyBorder="1" applyAlignment="1">
      <alignment horizontal="center" vertical="center"/>
    </xf>
    <xf numFmtId="0" fontId="7" fillId="11" borderId="6" xfId="0" applyFont="1" applyFill="1" applyBorder="1" applyAlignment="1">
      <alignment horizontal="center" vertical="center"/>
    </xf>
    <xf numFmtId="0" fontId="0" fillId="10" borderId="7" xfId="0" applyFill="1" applyBorder="1" applyAlignment="1">
      <alignment horizontal="center" vertical="center"/>
    </xf>
    <xf numFmtId="14" fontId="23" fillId="2" borderId="17" xfId="0" applyNumberFormat="1" applyFont="1" applyFill="1" applyBorder="1" applyAlignment="1">
      <alignment horizontal="center" vertical="center"/>
    </xf>
    <xf numFmtId="0" fontId="23" fillId="2" borderId="17" xfId="0" applyFont="1" applyFill="1" applyBorder="1" applyAlignment="1">
      <alignment horizontal="center" vertical="center" wrapText="1"/>
    </xf>
    <xf numFmtId="0" fontId="23" fillId="2" borderId="17" xfId="0" applyFont="1" applyFill="1" applyBorder="1" applyAlignment="1">
      <alignment horizontal="center" vertical="center"/>
    </xf>
    <xf numFmtId="0" fontId="24" fillId="2" borderId="17" xfId="0" applyFont="1" applyFill="1" applyBorder="1" applyAlignment="1">
      <alignment horizontal="right" vertical="top" wrapText="1"/>
    </xf>
    <xf numFmtId="0" fontId="24" fillId="2" borderId="15" xfId="0" applyFont="1" applyFill="1" applyBorder="1" applyAlignment="1">
      <alignment horizontal="center" vertical="center" wrapText="1"/>
    </xf>
    <xf numFmtId="165" fontId="0" fillId="2" borderId="0" xfId="0" applyNumberFormat="1" applyFill="1"/>
    <xf numFmtId="164" fontId="18" fillId="12" borderId="25" xfId="0" applyNumberFormat="1" applyFont="1" applyFill="1" applyBorder="1" applyAlignment="1">
      <alignment horizontal="center" vertical="center"/>
    </xf>
    <xf numFmtId="0" fontId="7" fillId="2" borderId="14" xfId="0" applyFont="1" applyFill="1" applyBorder="1" applyAlignment="1">
      <alignment horizontal="center" vertical="center" wrapText="1"/>
    </xf>
    <xf numFmtId="0" fontId="7" fillId="2" borderId="14" xfId="0" applyFont="1" applyFill="1" applyBorder="1" applyAlignment="1">
      <alignment horizontal="right" vertical="center" wrapText="1"/>
    </xf>
    <xf numFmtId="0" fontId="0" fillId="2" borderId="6" xfId="0" applyFill="1" applyBorder="1" applyAlignment="1">
      <alignment horizontal="right" vertical="center" wrapText="1"/>
    </xf>
    <xf numFmtId="0" fontId="17" fillId="2" borderId="6" xfId="0" applyFont="1" applyFill="1" applyBorder="1" applyAlignment="1">
      <alignment horizontal="center" vertical="center" wrapText="1"/>
    </xf>
    <xf numFmtId="0" fontId="17" fillId="2" borderId="6" xfId="0" applyFont="1" applyFill="1" applyBorder="1" applyAlignment="1">
      <alignment horizontal="right" vertical="center" wrapText="1"/>
    </xf>
    <xf numFmtId="0" fontId="0" fillId="2" borderId="6" xfId="0" applyFill="1" applyBorder="1" applyAlignment="1">
      <alignment horizontal="right" wrapText="1"/>
    </xf>
    <xf numFmtId="0" fontId="7" fillId="2" borderId="6" xfId="0" applyFont="1" applyFill="1" applyBorder="1" applyAlignment="1">
      <alignment horizontal="right" vertical="center" wrapText="1"/>
    </xf>
    <xf numFmtId="3" fontId="7" fillId="2" borderId="6" xfId="0" applyNumberFormat="1" applyFont="1" applyFill="1" applyBorder="1" applyAlignment="1">
      <alignment horizontal="center" vertical="center"/>
    </xf>
    <xf numFmtId="14" fontId="7" fillId="2" borderId="6" xfId="0" applyNumberFormat="1" applyFont="1" applyFill="1" applyBorder="1" applyAlignment="1">
      <alignment horizontal="center" vertical="center"/>
    </xf>
    <xf numFmtId="0" fontId="26" fillId="2" borderId="0" xfId="0" applyFont="1" applyFill="1" applyAlignment="1">
      <alignment horizontal="center" vertical="center"/>
    </xf>
    <xf numFmtId="0" fontId="7" fillId="14" borderId="17" xfId="0" applyFont="1" applyFill="1" applyBorder="1" applyAlignment="1">
      <alignment horizontal="center" vertical="center"/>
    </xf>
    <xf numFmtId="0" fontId="7" fillId="14" borderId="6" xfId="0" applyFont="1" applyFill="1" applyBorder="1" applyAlignment="1">
      <alignment horizontal="center" vertical="center"/>
    </xf>
    <xf numFmtId="0" fontId="7" fillId="15" borderId="22" xfId="0" applyFont="1" applyFill="1" applyBorder="1" applyAlignment="1">
      <alignment horizontal="center" vertical="center"/>
    </xf>
    <xf numFmtId="0" fontId="7" fillId="15" borderId="6" xfId="0" applyFont="1" applyFill="1" applyBorder="1" applyAlignment="1">
      <alignment horizontal="center" vertical="center"/>
    </xf>
    <xf numFmtId="0" fontId="7" fillId="11" borderId="22" xfId="0" applyFont="1" applyFill="1" applyBorder="1" applyAlignment="1">
      <alignment horizontal="center" vertical="center"/>
    </xf>
    <xf numFmtId="0" fontId="7" fillId="14" borderId="22" xfId="0" applyFont="1" applyFill="1" applyBorder="1" applyAlignment="1">
      <alignment horizontal="center" vertical="center"/>
    </xf>
    <xf numFmtId="0" fontId="19" fillId="15" borderId="13" xfId="0" applyFont="1" applyFill="1" applyBorder="1" applyAlignment="1">
      <alignment vertical="center"/>
    </xf>
    <xf numFmtId="0" fontId="19" fillId="15" borderId="5" xfId="0" applyFont="1" applyFill="1" applyBorder="1" applyAlignment="1">
      <alignment vertical="center"/>
    </xf>
    <xf numFmtId="0" fontId="14" fillId="15" borderId="8" xfId="0" applyFont="1" applyFill="1" applyBorder="1" applyAlignment="1">
      <alignment vertical="center" wrapText="1"/>
    </xf>
    <xf numFmtId="0" fontId="19" fillId="15" borderId="8" xfId="0" applyFont="1" applyFill="1" applyBorder="1" applyAlignment="1">
      <alignment vertical="center"/>
    </xf>
    <xf numFmtId="0" fontId="19" fillId="15" borderId="21" xfId="0" applyFont="1" applyFill="1" applyBorder="1" applyAlignment="1">
      <alignment vertical="center"/>
    </xf>
    <xf numFmtId="0" fontId="27" fillId="4" borderId="4" xfId="0" applyFont="1" applyFill="1" applyBorder="1" applyAlignment="1">
      <alignment horizontal="center" vertical="center"/>
    </xf>
    <xf numFmtId="166" fontId="21" fillId="16" borderId="4" xfId="0" applyNumberFormat="1" applyFont="1" applyFill="1" applyBorder="1" applyAlignment="1">
      <alignment horizontal="center" vertical="center"/>
    </xf>
    <xf numFmtId="0" fontId="21" fillId="4" borderId="24" xfId="0" applyFont="1" applyFill="1" applyBorder="1" applyAlignment="1">
      <alignment horizontal="center" vertical="center"/>
    </xf>
    <xf numFmtId="0" fontId="21" fillId="4" borderId="25" xfId="0" applyFont="1" applyFill="1" applyBorder="1" applyAlignment="1">
      <alignment horizontal="center" vertical="center"/>
    </xf>
    <xf numFmtId="0" fontId="14" fillId="15" borderId="13" xfId="0" applyFont="1" applyFill="1" applyBorder="1" applyAlignment="1">
      <alignment vertical="center" wrapText="1"/>
    </xf>
    <xf numFmtId="165" fontId="20" fillId="2" borderId="27" xfId="1" applyNumberFormat="1" applyFont="1" applyFill="1" applyBorder="1" applyAlignment="1">
      <alignment horizontal="center" vertical="center"/>
    </xf>
    <xf numFmtId="0" fontId="14" fillId="15" borderId="21" xfId="0" applyFont="1" applyFill="1" applyBorder="1" applyAlignment="1">
      <alignment vertical="center" wrapText="1"/>
    </xf>
    <xf numFmtId="165" fontId="20" fillId="2" borderId="18" xfId="1" applyNumberFormat="1" applyFont="1" applyFill="1" applyBorder="1" applyAlignment="1">
      <alignment horizontal="center" vertical="center"/>
    </xf>
    <xf numFmtId="0" fontId="0" fillId="14" borderId="0" xfId="0" applyFill="1" applyAlignment="1">
      <alignment horizontal="center" vertical="center"/>
    </xf>
    <xf numFmtId="0" fontId="3" fillId="2" borderId="0" xfId="0" applyFont="1" applyFill="1" applyAlignment="1">
      <alignment vertical="center" wrapText="1"/>
    </xf>
    <xf numFmtId="0" fontId="13" fillId="17" borderId="23" xfId="0" applyFont="1" applyFill="1" applyBorder="1" applyAlignment="1">
      <alignment horizontal="center" vertical="center" readingOrder="2"/>
    </xf>
    <xf numFmtId="0" fontId="13" fillId="17" borderId="24" xfId="0" applyFont="1" applyFill="1" applyBorder="1" applyAlignment="1">
      <alignment horizontal="center" vertical="center" readingOrder="2"/>
    </xf>
    <xf numFmtId="165" fontId="13" fillId="17" borderId="25" xfId="2" applyNumberFormat="1" applyFont="1" applyFill="1" applyBorder="1" applyAlignment="1">
      <alignment horizontal="center" readingOrder="2"/>
    </xf>
    <xf numFmtId="0" fontId="11" fillId="14" borderId="4" xfId="0" applyFont="1" applyFill="1" applyBorder="1" applyAlignment="1">
      <alignment horizontal="center" vertical="center" wrapText="1" readingOrder="2"/>
    </xf>
    <xf numFmtId="0" fontId="7" fillId="15" borderId="17" xfId="0" applyFont="1" applyFill="1" applyBorder="1" applyAlignment="1">
      <alignment horizontal="center" vertical="center"/>
    </xf>
    <xf numFmtId="14" fontId="23" fillId="0" borderId="17" xfId="0" applyNumberFormat="1" applyFont="1" applyBorder="1" applyAlignment="1">
      <alignment horizontal="center" vertical="center"/>
    </xf>
    <xf numFmtId="0" fontId="23" fillId="0" borderId="17" xfId="0" applyFont="1" applyBorder="1" applyAlignment="1">
      <alignment horizontal="center" vertical="center" wrapText="1"/>
    </xf>
    <xf numFmtId="0" fontId="23" fillId="0" borderId="17" xfId="0" applyFont="1" applyBorder="1" applyAlignment="1">
      <alignment horizontal="center" vertical="center"/>
    </xf>
    <xf numFmtId="0" fontId="24" fillId="6" borderId="15" xfId="0" applyFont="1" applyFill="1" applyBorder="1" applyAlignment="1">
      <alignment horizontal="center" vertical="center" wrapText="1"/>
    </xf>
    <xf numFmtId="0" fontId="7" fillId="6" borderId="17" xfId="0" applyFont="1" applyFill="1" applyBorder="1" applyAlignment="1">
      <alignment horizontal="center" vertical="center"/>
    </xf>
    <xf numFmtId="0" fontId="0" fillId="2" borderId="17" xfId="0" applyFill="1" applyBorder="1" applyAlignment="1">
      <alignment horizontal="right" vertical="top" wrapText="1"/>
    </xf>
    <xf numFmtId="0" fontId="0" fillId="6" borderId="15" xfId="0" applyFill="1" applyBorder="1" applyAlignment="1">
      <alignment horizontal="center" vertical="center"/>
    </xf>
    <xf numFmtId="0" fontId="13" fillId="17" borderId="1" xfId="0" applyFont="1" applyFill="1" applyBorder="1" applyAlignment="1">
      <alignment horizontal="center" vertical="center" wrapText="1" readingOrder="2"/>
    </xf>
    <xf numFmtId="0" fontId="13" fillId="17" borderId="2" xfId="0" applyFont="1" applyFill="1" applyBorder="1" applyAlignment="1">
      <alignment horizontal="center" vertical="center" wrapText="1" readingOrder="2"/>
    </xf>
    <xf numFmtId="0" fontId="13" fillId="17" borderId="3" xfId="0" applyFont="1" applyFill="1" applyBorder="1" applyAlignment="1">
      <alignment horizontal="center" vertical="center" wrapText="1" readingOrder="2"/>
    </xf>
    <xf numFmtId="0" fontId="14" fillId="18" borderId="19" xfId="0" applyFont="1" applyFill="1" applyBorder="1" applyAlignment="1">
      <alignment horizontal="center" vertical="center" wrapText="1" readingOrder="2"/>
    </xf>
    <xf numFmtId="0" fontId="14" fillId="18" borderId="20" xfId="0" applyFont="1" applyFill="1" applyBorder="1" applyAlignment="1">
      <alignment horizontal="center" vertical="center" wrapText="1" readingOrder="2"/>
    </xf>
    <xf numFmtId="0" fontId="14" fillId="18" borderId="1" xfId="0" applyFont="1" applyFill="1" applyBorder="1" applyAlignment="1">
      <alignment horizontal="center" vertical="center" wrapText="1" readingOrder="2"/>
    </xf>
    <xf numFmtId="0" fontId="14" fillId="18" borderId="3" xfId="0" applyFont="1" applyFill="1" applyBorder="1" applyAlignment="1">
      <alignment horizontal="center" vertical="center" wrapText="1" readingOrder="2"/>
    </xf>
    <xf numFmtId="0" fontId="14" fillId="18" borderId="19" xfId="0" applyFont="1" applyFill="1" applyBorder="1" applyAlignment="1">
      <alignment horizontal="center" vertical="center" readingOrder="2"/>
    </xf>
    <xf numFmtId="0" fontId="14" fillId="18" borderId="20" xfId="0" applyFont="1" applyFill="1" applyBorder="1" applyAlignment="1">
      <alignment horizontal="center" vertical="center" readingOrder="2"/>
    </xf>
    <xf numFmtId="0" fontId="13" fillId="16" borderId="8" xfId="0" applyFont="1" applyFill="1" applyBorder="1" applyAlignment="1">
      <alignment horizontal="center" vertical="center" wrapText="1"/>
    </xf>
    <xf numFmtId="0" fontId="13" fillId="16" borderId="9" xfId="0" applyFont="1" applyFill="1" applyBorder="1" applyAlignment="1">
      <alignment horizontal="center" vertical="center" wrapText="1"/>
    </xf>
    <xf numFmtId="0" fontId="13" fillId="16" borderId="10" xfId="0" applyFont="1" applyFill="1" applyBorder="1" applyAlignment="1">
      <alignment horizontal="center" vertical="center" wrapText="1"/>
    </xf>
    <xf numFmtId="0" fontId="13" fillId="4" borderId="1" xfId="0" applyFont="1" applyFill="1" applyBorder="1" applyAlignment="1">
      <alignment horizontal="center" vertical="center"/>
    </xf>
    <xf numFmtId="0" fontId="13" fillId="4" borderId="2" xfId="0" applyFont="1" applyFill="1" applyBorder="1" applyAlignment="1">
      <alignment horizontal="center" vertical="center"/>
    </xf>
    <xf numFmtId="0" fontId="13" fillId="4" borderId="3" xfId="0" applyFont="1" applyFill="1" applyBorder="1" applyAlignment="1">
      <alignment horizontal="center" vertical="center"/>
    </xf>
    <xf numFmtId="0" fontId="21" fillId="4" borderId="23" xfId="0" applyFont="1" applyFill="1" applyBorder="1" applyAlignment="1">
      <alignment horizontal="center" vertical="center"/>
    </xf>
    <xf numFmtId="0" fontId="21" fillId="4" borderId="24" xfId="0" applyFont="1" applyFill="1" applyBorder="1" applyAlignment="1">
      <alignment horizontal="center" vertical="center"/>
    </xf>
    <xf numFmtId="0" fontId="18" fillId="4" borderId="1" xfId="0" applyFont="1" applyFill="1" applyBorder="1" applyAlignment="1">
      <alignment horizontal="center" vertical="center"/>
    </xf>
    <xf numFmtId="0" fontId="18" fillId="4" borderId="2" xfId="0" applyFont="1" applyFill="1" applyBorder="1" applyAlignment="1">
      <alignment horizontal="center" vertical="center"/>
    </xf>
    <xf numFmtId="0" fontId="18" fillId="4" borderId="3" xfId="0" applyFont="1" applyFill="1" applyBorder="1" applyAlignment="1">
      <alignment horizontal="center" vertical="center"/>
    </xf>
    <xf numFmtId="0" fontId="18" fillId="12" borderId="23" xfId="0" applyFont="1" applyFill="1" applyBorder="1" applyAlignment="1">
      <alignment horizontal="center" vertical="center"/>
    </xf>
    <xf numFmtId="0" fontId="18" fillId="12" borderId="24" xfId="0" applyFont="1" applyFill="1" applyBorder="1" applyAlignment="1">
      <alignment horizontal="center" vertical="center"/>
    </xf>
    <xf numFmtId="0" fontId="21" fillId="16" borderId="1" xfId="0" applyFont="1" applyFill="1" applyBorder="1" applyAlignment="1">
      <alignment horizontal="center" vertical="center"/>
    </xf>
    <xf numFmtId="0" fontId="21" fillId="16" borderId="2" xfId="0" applyFont="1" applyFill="1" applyBorder="1" applyAlignment="1">
      <alignment horizontal="center" vertical="center"/>
    </xf>
    <xf numFmtId="0" fontId="21" fillId="16" borderId="3" xfId="0" applyFont="1" applyFill="1" applyBorder="1" applyAlignment="1">
      <alignment horizontal="center" vertical="center"/>
    </xf>
    <xf numFmtId="0" fontId="21" fillId="4" borderId="1" xfId="0" applyFont="1" applyFill="1" applyBorder="1" applyAlignment="1">
      <alignment horizontal="center" vertical="center"/>
    </xf>
    <xf numFmtId="0" fontId="21" fillId="4" borderId="2" xfId="0" applyFont="1" applyFill="1" applyBorder="1" applyAlignment="1">
      <alignment horizontal="center" vertical="center"/>
    </xf>
    <xf numFmtId="0" fontId="21" fillId="4" borderId="3" xfId="0" applyFont="1" applyFill="1" applyBorder="1" applyAlignment="1">
      <alignment horizontal="center" vertical="center"/>
    </xf>
    <xf numFmtId="0" fontId="21" fillId="5" borderId="1" xfId="0" applyFont="1" applyFill="1" applyBorder="1" applyAlignment="1">
      <alignment horizontal="center" vertical="center"/>
    </xf>
    <xf numFmtId="0" fontId="21" fillId="5" borderId="2" xfId="0" applyFont="1" applyFill="1" applyBorder="1" applyAlignment="1">
      <alignment horizontal="center" vertical="center"/>
    </xf>
    <xf numFmtId="0" fontId="21" fillId="5" borderId="3" xfId="0" applyFont="1" applyFill="1" applyBorder="1" applyAlignment="1">
      <alignment horizontal="center" vertical="center"/>
    </xf>
    <xf numFmtId="0" fontId="19" fillId="4" borderId="1" xfId="0" applyFont="1" applyFill="1" applyBorder="1" applyAlignment="1">
      <alignment horizontal="center" vertical="center"/>
    </xf>
    <xf numFmtId="0" fontId="19" fillId="4" borderId="2" xfId="0" applyFont="1" applyFill="1" applyBorder="1" applyAlignment="1">
      <alignment horizontal="center" vertical="center"/>
    </xf>
    <xf numFmtId="0" fontId="19" fillId="4" borderId="3" xfId="0" applyFont="1" applyFill="1" applyBorder="1" applyAlignment="1">
      <alignment horizontal="center" vertical="center"/>
    </xf>
    <xf numFmtId="0" fontId="16" fillId="9" borderId="1" xfId="0" applyFont="1" applyFill="1" applyBorder="1" applyAlignment="1">
      <alignment horizontal="center" vertical="center" wrapText="1"/>
    </xf>
    <xf numFmtId="0" fontId="16" fillId="9" borderId="2" xfId="0" applyFont="1" applyFill="1" applyBorder="1" applyAlignment="1">
      <alignment horizontal="center" vertical="center" wrapText="1"/>
    </xf>
    <xf numFmtId="0" fontId="16" fillId="9" borderId="3" xfId="0" applyFont="1" applyFill="1" applyBorder="1" applyAlignment="1">
      <alignment horizontal="center" vertical="center" wrapText="1"/>
    </xf>
    <xf numFmtId="0" fontId="9" fillId="4" borderId="1"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28" xfId="0" applyFont="1" applyFill="1" applyBorder="1" applyAlignment="1">
      <alignment horizontal="center" vertical="center"/>
    </xf>
    <xf numFmtId="0" fontId="7" fillId="11" borderId="13" xfId="0" applyFont="1" applyFill="1" applyBorder="1" applyAlignment="1">
      <alignment horizontal="center" vertical="center"/>
    </xf>
    <xf numFmtId="0" fontId="7" fillId="11" borderId="5" xfId="0" applyFont="1" applyFill="1" applyBorder="1" applyAlignment="1">
      <alignment horizontal="center" vertical="center"/>
    </xf>
    <xf numFmtId="0" fontId="7" fillId="11" borderId="21" xfId="0" applyFont="1" applyFill="1" applyBorder="1" applyAlignment="1">
      <alignment horizontal="center" vertical="center"/>
    </xf>
    <xf numFmtId="0" fontId="7" fillId="6" borderId="16" xfId="0" applyFont="1" applyFill="1" applyBorder="1" applyAlignment="1">
      <alignment horizontal="center" vertical="center"/>
    </xf>
    <xf numFmtId="0" fontId="7" fillId="6" borderId="5" xfId="0" applyFont="1" applyFill="1" applyBorder="1" applyAlignment="1">
      <alignment horizontal="center" vertical="center"/>
    </xf>
    <xf numFmtId="0" fontId="7" fillId="6" borderId="21" xfId="0" applyFont="1" applyFill="1" applyBorder="1" applyAlignment="1">
      <alignment horizontal="center" vertical="center"/>
    </xf>
    <xf numFmtId="0" fontId="7" fillId="14" borderId="16" xfId="0" applyFont="1" applyFill="1" applyBorder="1" applyAlignment="1">
      <alignment horizontal="center" vertical="center"/>
    </xf>
    <xf numFmtId="0" fontId="7" fillId="14" borderId="5" xfId="0" applyFont="1" applyFill="1" applyBorder="1" applyAlignment="1">
      <alignment horizontal="center" vertical="center"/>
    </xf>
    <xf numFmtId="0" fontId="7" fillId="14" borderId="21" xfId="0" applyFont="1" applyFill="1" applyBorder="1" applyAlignment="1">
      <alignment horizontal="center" vertical="center"/>
    </xf>
    <xf numFmtId="0" fontId="7" fillId="15" borderId="16" xfId="0" applyFont="1" applyFill="1" applyBorder="1" applyAlignment="1">
      <alignment horizontal="center" vertical="center"/>
    </xf>
    <xf numFmtId="0" fontId="7" fillId="15" borderId="5" xfId="0" applyFont="1" applyFill="1" applyBorder="1" applyAlignment="1">
      <alignment horizontal="center" vertical="center"/>
    </xf>
    <xf numFmtId="0" fontId="7" fillId="15" borderId="21" xfId="0" applyFont="1" applyFill="1" applyBorder="1" applyAlignment="1">
      <alignment horizontal="center" vertical="center"/>
    </xf>
  </cellXfs>
  <cellStyles count="3">
    <cellStyle name="Comma" xfId="1" builtinId="3"/>
    <cellStyle name="Comma 2" xfId="2" xr:uid="{3DAE0913-E5A9-45EF-8025-AFC15E3B968C}"/>
    <cellStyle name="Normal" xfId="0" builtinId="0"/>
  </cellStyles>
  <dxfs count="0"/>
  <tableStyles count="0" defaultTableStyle="TableStyleMedium2" defaultPivotStyle="PivotStyleLight16"/>
  <colors>
    <mruColors>
      <color rgb="FFDAC2EC"/>
      <color rgb="FF70FAC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11</xdr:col>
      <xdr:colOff>792525</xdr:colOff>
      <xdr:row>1</xdr:row>
      <xdr:rowOff>104232</xdr:rowOff>
    </xdr:from>
    <xdr:to>
      <xdr:col>12</xdr:col>
      <xdr:colOff>828540</xdr:colOff>
      <xdr:row>1</xdr:row>
      <xdr:rowOff>840832</xdr:rowOff>
    </xdr:to>
    <xdr:pic>
      <xdr:nvPicPr>
        <xdr:cNvPr id="3" name="Picture 2" descr="Why a Business Has a Voluntary Recall Of a Product 1">
          <a:extLst>
            <a:ext uri="{FF2B5EF4-FFF2-40B4-BE49-F238E27FC236}">
              <a16:creationId xmlns:a16="http://schemas.microsoft.com/office/drawing/2014/main" id="{595B7282-739F-4AC6-A17F-32727DCC4E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95649021" y="297830"/>
          <a:ext cx="1104673" cy="736600"/>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7AECF-71A9-4E1A-BDC4-EE397304630E}">
  <dimension ref="B1:H10"/>
  <sheetViews>
    <sheetView rightToLeft="1" tabSelected="1" workbookViewId="0">
      <selection activeCell="I5" sqref="I5"/>
    </sheetView>
  </sheetViews>
  <sheetFormatPr defaultColWidth="11.453125" defaultRowHeight="23" customHeight="1"/>
  <cols>
    <col min="1" max="1" width="5.6328125" style="2" customWidth="1"/>
    <col min="2" max="2" width="15.1796875" style="1" customWidth="1"/>
    <col min="3" max="3" width="25" style="1" customWidth="1"/>
    <col min="4" max="5" width="26.36328125" style="2" customWidth="1"/>
    <col min="6" max="6" width="13.26953125" style="2" customWidth="1"/>
    <col min="7" max="7" width="11.453125" style="2"/>
    <col min="8" max="8" width="13.54296875" style="2" customWidth="1"/>
    <col min="9" max="16384" width="11.453125" style="2"/>
  </cols>
  <sheetData>
    <row r="1" spans="2:8" ht="23" customHeight="1" thickBot="1">
      <c r="B1" s="1" t="s">
        <v>428</v>
      </c>
    </row>
    <row r="2" spans="2:8" ht="42.5" customHeight="1" thickBot="1">
      <c r="B2" s="142" t="s">
        <v>606</v>
      </c>
      <c r="C2" s="143"/>
      <c r="D2" s="143"/>
      <c r="E2" s="143"/>
      <c r="F2" s="144"/>
    </row>
    <row r="3" spans="2:8" ht="20.5" customHeight="1" thickBot="1">
      <c r="B3" s="145" t="s">
        <v>14</v>
      </c>
      <c r="C3" s="147" t="s">
        <v>16</v>
      </c>
      <c r="D3" s="148"/>
      <c r="E3" s="145" t="s">
        <v>15</v>
      </c>
      <c r="F3" s="149" t="s">
        <v>17</v>
      </c>
      <c r="H3" s="97"/>
    </row>
    <row r="4" spans="2:8" s="12" customFormat="1" ht="20.5" customHeight="1" thickBot="1">
      <c r="B4" s="146"/>
      <c r="C4" s="133" t="s">
        <v>18</v>
      </c>
      <c r="D4" s="133" t="s">
        <v>13</v>
      </c>
      <c r="E4" s="146"/>
      <c r="F4" s="150"/>
    </row>
    <row r="5" spans="2:8" ht="25.5" customHeight="1">
      <c r="B5" s="13" t="s">
        <v>19</v>
      </c>
      <c r="C5" s="15">
        <v>20</v>
      </c>
      <c r="D5" s="15">
        <v>5</v>
      </c>
      <c r="E5" s="14">
        <f>C5+D5</f>
        <v>25</v>
      </c>
      <c r="F5" s="16">
        <v>195438</v>
      </c>
    </row>
    <row r="6" spans="2:8" ht="25.5" customHeight="1">
      <c r="B6" s="17" t="s">
        <v>20</v>
      </c>
      <c r="C6" s="19">
        <v>20</v>
      </c>
      <c r="D6" s="19">
        <v>2</v>
      </c>
      <c r="E6" s="18">
        <f>C6+D6</f>
        <v>22</v>
      </c>
      <c r="F6" s="20">
        <v>24988</v>
      </c>
      <c r="H6" s="21"/>
    </row>
    <row r="7" spans="2:8" ht="25.5" customHeight="1">
      <c r="B7" s="22" t="s">
        <v>21</v>
      </c>
      <c r="C7" s="23">
        <v>28</v>
      </c>
      <c r="D7" s="23">
        <v>4</v>
      </c>
      <c r="E7" s="14">
        <f>C7+D7</f>
        <v>32</v>
      </c>
      <c r="F7" s="24">
        <v>89058</v>
      </c>
    </row>
    <row r="8" spans="2:8" ht="25.5" customHeight="1" thickBot="1">
      <c r="B8" s="25" t="s">
        <v>22</v>
      </c>
      <c r="C8" s="27">
        <v>48</v>
      </c>
      <c r="D8" s="27">
        <v>3</v>
      </c>
      <c r="E8" s="26">
        <f>C8+D8</f>
        <v>51</v>
      </c>
      <c r="F8" s="28">
        <v>242492</v>
      </c>
    </row>
    <row r="9" spans="2:8" ht="36" customHeight="1" thickBot="1">
      <c r="B9" s="130" t="s">
        <v>8</v>
      </c>
      <c r="C9" s="131">
        <f>SUM(C5:C8)</f>
        <v>116</v>
      </c>
      <c r="D9" s="131">
        <f>SUM(D5:D8)</f>
        <v>14</v>
      </c>
      <c r="E9" s="131">
        <f>SUM(E5:E8)</f>
        <v>130</v>
      </c>
      <c r="F9" s="132">
        <f>SUM(F5:F8)</f>
        <v>551976</v>
      </c>
    </row>
    <row r="10" spans="2:8" ht="23" customHeight="1">
      <c r="H10" s="97"/>
    </row>
  </sheetData>
  <mergeCells count="5">
    <mergeCell ref="B2:F2"/>
    <mergeCell ref="B3:B4"/>
    <mergeCell ref="E3:E4"/>
    <mergeCell ref="C3:D3"/>
    <mergeCell ref="F3:F4"/>
  </mergeCells>
  <printOptions horizontalCentered="1" verticalCentered="1"/>
  <pageMargins left="0" right="0" top="0" bottom="0" header="0" footer="0"/>
  <pageSetup paperSize="9"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52"/>
  <sheetViews>
    <sheetView rightToLeft="1" zoomScale="98" zoomScaleNormal="98" workbookViewId="0">
      <selection activeCell="C54" sqref="C54"/>
    </sheetView>
  </sheetViews>
  <sheetFormatPr defaultColWidth="14.26953125" defaultRowHeight="29.25" customHeight="1"/>
  <cols>
    <col min="1" max="1" width="5.81640625" style="1" customWidth="1"/>
    <col min="2" max="2" width="31.7265625" style="1" customWidth="1"/>
    <col min="3" max="3" width="14.453125" style="1" bestFit="1" customWidth="1"/>
    <col min="4" max="4" width="22.26953125" style="1" bestFit="1" customWidth="1"/>
    <col min="5" max="5" width="13.6328125" style="1" bestFit="1" customWidth="1"/>
    <col min="6" max="6" width="2.81640625" style="1" customWidth="1"/>
    <col min="7" max="8" width="18.7265625" style="1" customWidth="1"/>
    <col min="9" max="16384" width="14.26953125" style="1"/>
  </cols>
  <sheetData>
    <row r="1" spans="2:11" ht="23.5" customHeight="1" thickBot="1">
      <c r="B1" s="108" t="s">
        <v>428</v>
      </c>
      <c r="C1" s="5"/>
      <c r="D1" s="5"/>
    </row>
    <row r="2" spans="2:11" ht="50.5" customHeight="1" thickBot="1">
      <c r="B2" s="151" t="s">
        <v>422</v>
      </c>
      <c r="C2" s="152"/>
      <c r="D2" s="152"/>
      <c r="E2" s="153"/>
      <c r="G2" s="4"/>
    </row>
    <row r="3" spans="2:11" ht="25" thickBot="1">
      <c r="B3" s="154" t="s">
        <v>131</v>
      </c>
      <c r="C3" s="155"/>
      <c r="D3" s="155"/>
      <c r="E3" s="156"/>
    </row>
    <row r="4" spans="2:11" ht="25" thickBot="1">
      <c r="B4" s="50" t="s">
        <v>133</v>
      </c>
      <c r="C4" s="51" t="s">
        <v>9</v>
      </c>
      <c r="D4" s="51" t="s">
        <v>134</v>
      </c>
      <c r="E4" s="52" t="s">
        <v>17</v>
      </c>
    </row>
    <row r="5" spans="2:11" ht="24.5">
      <c r="B5" s="115" t="s">
        <v>127</v>
      </c>
      <c r="C5" s="39" t="s">
        <v>7</v>
      </c>
      <c r="D5" s="39">
        <v>20</v>
      </c>
      <c r="E5" s="40">
        <v>12437</v>
      </c>
      <c r="F5" s="10"/>
    </row>
    <row r="6" spans="2:11" ht="24.5">
      <c r="B6" s="116" t="s">
        <v>128</v>
      </c>
      <c r="C6" s="38" t="s">
        <v>7</v>
      </c>
      <c r="D6" s="38">
        <v>1</v>
      </c>
      <c r="E6" s="41">
        <v>4694</v>
      </c>
      <c r="F6" s="10"/>
    </row>
    <row r="7" spans="2:11" ht="24.5">
      <c r="B7" s="116" t="s">
        <v>129</v>
      </c>
      <c r="C7" s="38" t="s">
        <v>7</v>
      </c>
      <c r="D7" s="38">
        <v>1</v>
      </c>
      <c r="E7" s="41">
        <v>207</v>
      </c>
      <c r="F7" s="10"/>
    </row>
    <row r="8" spans="2:11" ht="25" thickBot="1">
      <c r="B8" s="119" t="s">
        <v>130</v>
      </c>
      <c r="C8" s="42" t="s">
        <v>7</v>
      </c>
      <c r="D8" s="42">
        <v>2</v>
      </c>
      <c r="E8" s="43">
        <v>126</v>
      </c>
      <c r="K8" s="6"/>
    </row>
    <row r="9" spans="2:11" ht="27.5" thickBot="1">
      <c r="B9" s="162" t="s">
        <v>8</v>
      </c>
      <c r="C9" s="163"/>
      <c r="D9" s="47">
        <f>SUM(D5:D8)</f>
        <v>24</v>
      </c>
      <c r="E9" s="48">
        <f>SUM(E5:E8)</f>
        <v>17464</v>
      </c>
      <c r="K9" s="6"/>
    </row>
    <row r="10" spans="2:11" ht="27.5" thickBot="1">
      <c r="B10" s="167" t="s">
        <v>132</v>
      </c>
      <c r="C10" s="168"/>
      <c r="D10" s="168"/>
      <c r="E10" s="169"/>
    </row>
    <row r="11" spans="2:11" ht="27.5" thickBot="1">
      <c r="B11" s="44" t="s">
        <v>133</v>
      </c>
      <c r="C11" s="45" t="s">
        <v>9</v>
      </c>
      <c r="D11" s="45" t="s">
        <v>134</v>
      </c>
      <c r="E11" s="46" t="s">
        <v>17</v>
      </c>
    </row>
    <row r="12" spans="2:11" ht="26.5" customHeight="1" thickBot="1">
      <c r="B12" s="118" t="s">
        <v>135</v>
      </c>
      <c r="C12" s="55" t="s">
        <v>139</v>
      </c>
      <c r="D12" s="55">
        <v>1</v>
      </c>
      <c r="E12" s="56">
        <v>177974</v>
      </c>
      <c r="F12" s="10"/>
    </row>
    <row r="13" spans="2:11" ht="3" customHeight="1" thickBot="1">
      <c r="B13" s="11"/>
      <c r="C13" s="11"/>
      <c r="D13" s="11"/>
      <c r="E13" s="11"/>
    </row>
    <row r="14" spans="2:11" ht="33" customHeight="1" thickBot="1">
      <c r="B14" s="170" t="s">
        <v>136</v>
      </c>
      <c r="C14" s="171"/>
      <c r="D14" s="172"/>
      <c r="E14" s="53">
        <f>SUM(E9+E12)</f>
        <v>195438</v>
      </c>
    </row>
    <row r="15" spans="2:11" ht="3" customHeight="1" thickBot="1">
      <c r="B15" s="54"/>
      <c r="C15" s="54"/>
      <c r="D15" s="54"/>
      <c r="E15" s="54"/>
    </row>
    <row r="16" spans="2:11" ht="29" customHeight="1" thickBot="1">
      <c r="B16" s="167" t="s">
        <v>137</v>
      </c>
      <c r="C16" s="168"/>
      <c r="D16" s="169"/>
      <c r="E16" s="120">
        <f>SUM(D9+D12)</f>
        <v>25</v>
      </c>
      <c r="F16" s="3"/>
      <c r="G16" s="129"/>
      <c r="H16" s="129"/>
    </row>
    <row r="17" spans="1:7" ht="14" customHeight="1" thickBot="1">
      <c r="A17" s="128"/>
      <c r="B17" s="128"/>
      <c r="C17" s="128"/>
      <c r="D17" s="128"/>
      <c r="E17" s="128"/>
      <c r="F17" s="128"/>
      <c r="G17" s="128"/>
    </row>
    <row r="18" spans="1:7" ht="48" customHeight="1" thickBot="1">
      <c r="B18" s="151" t="s">
        <v>605</v>
      </c>
      <c r="C18" s="152"/>
      <c r="D18" s="152"/>
      <c r="E18" s="153"/>
    </row>
    <row r="19" spans="1:7" ht="29.25" customHeight="1" thickBot="1">
      <c r="B19" s="154" t="s">
        <v>131</v>
      </c>
      <c r="C19" s="155"/>
      <c r="D19" s="155"/>
      <c r="E19" s="156"/>
    </row>
    <row r="20" spans="1:7" ht="29.25" customHeight="1" thickBot="1">
      <c r="B20" s="50" t="s">
        <v>133</v>
      </c>
      <c r="C20" s="51" t="s">
        <v>9</v>
      </c>
      <c r="D20" s="51" t="s">
        <v>134</v>
      </c>
      <c r="E20" s="52" t="s">
        <v>17</v>
      </c>
    </row>
    <row r="21" spans="1:7" ht="24.5" customHeight="1">
      <c r="B21" s="115" t="s">
        <v>127</v>
      </c>
      <c r="C21" s="39" t="s">
        <v>7</v>
      </c>
      <c r="D21" s="39">
        <v>18</v>
      </c>
      <c r="E21" s="40">
        <v>6152</v>
      </c>
    </row>
    <row r="22" spans="1:7" ht="24.5" customHeight="1">
      <c r="B22" s="116" t="s">
        <v>419</v>
      </c>
      <c r="C22" s="38" t="s">
        <v>7</v>
      </c>
      <c r="D22" s="38">
        <v>2</v>
      </c>
      <c r="E22" s="41">
        <v>2414</v>
      </c>
    </row>
    <row r="23" spans="1:7" ht="26.5" customHeight="1" thickBot="1">
      <c r="B23" s="162" t="s">
        <v>8</v>
      </c>
      <c r="C23" s="163"/>
      <c r="D23" s="47">
        <f>SUM(D21:D22)</f>
        <v>20</v>
      </c>
      <c r="E23" s="48">
        <f>SUM(E21:E22)</f>
        <v>8566</v>
      </c>
    </row>
    <row r="24" spans="1:7" ht="29.25" customHeight="1" thickBot="1">
      <c r="B24" s="167" t="s">
        <v>132</v>
      </c>
      <c r="C24" s="168"/>
      <c r="D24" s="168"/>
      <c r="E24" s="169"/>
    </row>
    <row r="25" spans="1:7" ht="29.25" customHeight="1" thickBot="1">
      <c r="B25" s="44" t="s">
        <v>133</v>
      </c>
      <c r="C25" s="45" t="s">
        <v>9</v>
      </c>
      <c r="D25" s="45" t="s">
        <v>134</v>
      </c>
      <c r="E25" s="46" t="s">
        <v>17</v>
      </c>
    </row>
    <row r="26" spans="1:7" ht="40.5" customHeight="1" thickBot="1">
      <c r="B26" s="117" t="s">
        <v>420</v>
      </c>
      <c r="C26" s="55" t="s">
        <v>139</v>
      </c>
      <c r="D26" s="55">
        <v>1</v>
      </c>
      <c r="E26" s="56">
        <v>16076</v>
      </c>
    </row>
    <row r="27" spans="1:7" ht="40.5" customHeight="1" thickBot="1">
      <c r="B27" s="117" t="s">
        <v>421</v>
      </c>
      <c r="C27" s="55" t="s">
        <v>139</v>
      </c>
      <c r="D27" s="55">
        <v>1</v>
      </c>
      <c r="E27" s="56">
        <v>346</v>
      </c>
    </row>
    <row r="28" spans="1:7" ht="25.5" customHeight="1" thickBot="1">
      <c r="B28" s="162" t="s">
        <v>8</v>
      </c>
      <c r="C28" s="163"/>
      <c r="D28" s="47">
        <f>SUM(D26:D27)</f>
        <v>2</v>
      </c>
      <c r="E28" s="98">
        <f>SUM(E26:E27)</f>
        <v>16422</v>
      </c>
    </row>
    <row r="29" spans="1:7" ht="26.5" customHeight="1" thickBot="1">
      <c r="B29" s="170" t="s">
        <v>136</v>
      </c>
      <c r="C29" s="171"/>
      <c r="D29" s="172"/>
      <c r="E29" s="53">
        <f>SUM(E23+E28)</f>
        <v>24988</v>
      </c>
    </row>
    <row r="30" spans="1:7" ht="25" customHeight="1" thickBot="1">
      <c r="B30" s="167" t="s">
        <v>137</v>
      </c>
      <c r="C30" s="168"/>
      <c r="D30" s="169"/>
      <c r="E30" s="120">
        <f>SUM(D23+D28)</f>
        <v>22</v>
      </c>
    </row>
    <row r="31" spans="1:7" ht="14" customHeight="1" thickBot="1">
      <c r="A31" s="128"/>
      <c r="B31" s="128"/>
      <c r="C31" s="128"/>
      <c r="D31" s="128"/>
      <c r="E31" s="128"/>
      <c r="F31" s="128"/>
      <c r="G31" s="128"/>
    </row>
    <row r="32" spans="1:7" ht="48" customHeight="1" thickBot="1">
      <c r="B32" s="151" t="s">
        <v>423</v>
      </c>
      <c r="C32" s="152"/>
      <c r="D32" s="152"/>
      <c r="E32" s="153"/>
    </row>
    <row r="33" spans="1:7" ht="29.25" customHeight="1" thickBot="1">
      <c r="B33" s="173" t="s">
        <v>131</v>
      </c>
      <c r="C33" s="174"/>
      <c r="D33" s="174"/>
      <c r="E33" s="175"/>
    </row>
    <row r="34" spans="1:7" ht="29.25" customHeight="1" thickBot="1">
      <c r="B34" s="50" t="s">
        <v>133</v>
      </c>
      <c r="C34" s="51" t="s">
        <v>9</v>
      </c>
      <c r="D34" s="51" t="s">
        <v>134</v>
      </c>
      <c r="E34" s="52" t="s">
        <v>17</v>
      </c>
    </row>
    <row r="35" spans="1:7" ht="24" customHeight="1">
      <c r="B35" s="115" t="s">
        <v>127</v>
      </c>
      <c r="C35" s="39" t="s">
        <v>7</v>
      </c>
      <c r="D35" s="39">
        <v>26</v>
      </c>
      <c r="E35" s="40">
        <v>82757</v>
      </c>
    </row>
    <row r="36" spans="1:7" ht="24.5" customHeight="1">
      <c r="B36" s="116" t="s">
        <v>424</v>
      </c>
      <c r="C36" s="38" t="s">
        <v>7</v>
      </c>
      <c r="D36" s="38">
        <v>3</v>
      </c>
      <c r="E36" s="41">
        <v>1003</v>
      </c>
    </row>
    <row r="37" spans="1:7" ht="29.25" customHeight="1" thickBot="1">
      <c r="B37" s="162" t="s">
        <v>8</v>
      </c>
      <c r="C37" s="163"/>
      <c r="D37" s="47">
        <f>SUM(D35:D36)</f>
        <v>29</v>
      </c>
      <c r="E37" s="48">
        <f>SUM(E35:E36)</f>
        <v>83760</v>
      </c>
    </row>
    <row r="38" spans="1:7" ht="29.25" customHeight="1" thickBot="1">
      <c r="B38" s="159" t="s">
        <v>425</v>
      </c>
      <c r="C38" s="160"/>
      <c r="D38" s="160"/>
      <c r="E38" s="161"/>
    </row>
    <row r="39" spans="1:7" ht="29.25" customHeight="1" thickBot="1">
      <c r="B39" s="44" t="s">
        <v>133</v>
      </c>
      <c r="C39" s="45" t="s">
        <v>9</v>
      </c>
      <c r="D39" s="45" t="s">
        <v>134</v>
      </c>
      <c r="E39" s="46" t="s">
        <v>17</v>
      </c>
    </row>
    <row r="40" spans="1:7" ht="24" customHeight="1">
      <c r="B40" s="124" t="s">
        <v>426</v>
      </c>
      <c r="C40" s="39" t="s">
        <v>7</v>
      </c>
      <c r="D40" s="39">
        <v>1</v>
      </c>
      <c r="E40" s="125">
        <v>5214</v>
      </c>
    </row>
    <row r="41" spans="1:7" ht="24" customHeight="1" thickBot="1">
      <c r="B41" s="126" t="s">
        <v>427</v>
      </c>
      <c r="C41" s="42" t="s">
        <v>7</v>
      </c>
      <c r="D41" s="42">
        <v>2</v>
      </c>
      <c r="E41" s="127">
        <v>84</v>
      </c>
    </row>
    <row r="42" spans="1:7" ht="29.25" customHeight="1" thickBot="1">
      <c r="B42" s="162" t="s">
        <v>8</v>
      </c>
      <c r="C42" s="163"/>
      <c r="D42" s="47">
        <f>SUM(D40:D41)</f>
        <v>3</v>
      </c>
      <c r="E42" s="98">
        <f>E40+E41</f>
        <v>5298</v>
      </c>
    </row>
    <row r="43" spans="1:7" ht="26.5" customHeight="1" thickBot="1">
      <c r="B43" s="164" t="s">
        <v>136</v>
      </c>
      <c r="C43" s="165"/>
      <c r="D43" s="166"/>
      <c r="E43" s="121">
        <f>E37+E42</f>
        <v>89058</v>
      </c>
    </row>
    <row r="44" spans="1:7" ht="25" customHeight="1" thickBot="1">
      <c r="B44" s="167" t="s">
        <v>137</v>
      </c>
      <c r="C44" s="168"/>
      <c r="D44" s="169"/>
      <c r="E44" s="120">
        <f>D37+D42</f>
        <v>32</v>
      </c>
    </row>
    <row r="45" spans="1:7" ht="14" customHeight="1" thickBot="1">
      <c r="A45" s="128"/>
      <c r="B45" s="128"/>
      <c r="C45" s="128"/>
      <c r="D45" s="128"/>
      <c r="E45" s="128"/>
      <c r="F45" s="128"/>
      <c r="G45" s="128"/>
    </row>
    <row r="46" spans="1:7" ht="51" customHeight="1" thickBot="1">
      <c r="B46" s="151" t="s">
        <v>603</v>
      </c>
      <c r="C46" s="152"/>
      <c r="D46" s="152"/>
      <c r="E46" s="153"/>
    </row>
    <row r="47" spans="1:7" ht="29.25" customHeight="1" thickBot="1">
      <c r="B47" s="154" t="s">
        <v>131</v>
      </c>
      <c r="C47" s="155"/>
      <c r="D47" s="155"/>
      <c r="E47" s="156"/>
    </row>
    <row r="48" spans="1:7" ht="29.25" customHeight="1" thickBot="1">
      <c r="B48" s="50" t="s">
        <v>133</v>
      </c>
      <c r="C48" s="51" t="s">
        <v>9</v>
      </c>
      <c r="D48" s="51" t="s">
        <v>134</v>
      </c>
      <c r="E48" s="52" t="s">
        <v>17</v>
      </c>
    </row>
    <row r="49" spans="2:5" ht="24" customHeight="1">
      <c r="B49" s="115" t="s">
        <v>127</v>
      </c>
      <c r="C49" s="39" t="s">
        <v>7</v>
      </c>
      <c r="D49" s="39">
        <v>48</v>
      </c>
      <c r="E49" s="40">
        <v>242264</v>
      </c>
    </row>
    <row r="50" spans="2:5" ht="24" customHeight="1">
      <c r="B50" s="116" t="s">
        <v>604</v>
      </c>
      <c r="C50" s="38" t="s">
        <v>7</v>
      </c>
      <c r="D50" s="38">
        <v>1</v>
      </c>
      <c r="E50" s="41">
        <v>93</v>
      </c>
    </row>
    <row r="51" spans="2:5" ht="24" customHeight="1" thickBot="1">
      <c r="B51" s="119" t="s">
        <v>424</v>
      </c>
      <c r="C51" s="42" t="s">
        <v>7</v>
      </c>
      <c r="D51" s="42">
        <v>2</v>
      </c>
      <c r="E51" s="43">
        <f>105+30</f>
        <v>135</v>
      </c>
    </row>
    <row r="52" spans="2:5" ht="29.25" customHeight="1" thickBot="1">
      <c r="B52" s="157" t="s">
        <v>8</v>
      </c>
      <c r="C52" s="158"/>
      <c r="D52" s="122">
        <f>SUM(D49:D51)</f>
        <v>51</v>
      </c>
      <c r="E52" s="123">
        <f>SUM(E49:E51)</f>
        <v>242492</v>
      </c>
    </row>
  </sheetData>
  <mergeCells count="23">
    <mergeCell ref="B14:D14"/>
    <mergeCell ref="B16:D16"/>
    <mergeCell ref="B2:E2"/>
    <mergeCell ref="B9:C9"/>
    <mergeCell ref="B10:E10"/>
    <mergeCell ref="B3:E3"/>
    <mergeCell ref="B18:E18"/>
    <mergeCell ref="B19:E19"/>
    <mergeCell ref="B23:C23"/>
    <mergeCell ref="B24:E24"/>
    <mergeCell ref="B28:C28"/>
    <mergeCell ref="B29:D29"/>
    <mergeCell ref="B30:D30"/>
    <mergeCell ref="B32:E32"/>
    <mergeCell ref="B33:E33"/>
    <mergeCell ref="B37:C37"/>
    <mergeCell ref="B46:E46"/>
    <mergeCell ref="B47:E47"/>
    <mergeCell ref="B52:C52"/>
    <mergeCell ref="B38:E38"/>
    <mergeCell ref="B42:C42"/>
    <mergeCell ref="B43:D43"/>
    <mergeCell ref="B44:D44"/>
  </mergeCells>
  <printOptions horizontalCentered="1" verticalCentered="1"/>
  <pageMargins left="0" right="0" top="0" bottom="0" header="0" footer="0"/>
  <pageSetup paperSize="9"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135"/>
  <sheetViews>
    <sheetView rightToLeft="1" topLeftCell="B1" zoomScale="82" zoomScaleNormal="82" workbookViewId="0">
      <pane ySplit="3" topLeftCell="A4" activePane="bottomLeft" state="frozen"/>
      <selection pane="bottomLeft" activeCell="E7" sqref="E7"/>
    </sheetView>
  </sheetViews>
  <sheetFormatPr defaultColWidth="7" defaultRowHeight="21" customHeight="1"/>
  <cols>
    <col min="1" max="1" width="3" style="2" customWidth="1"/>
    <col min="2" max="3" width="8.90625" style="1" customWidth="1"/>
    <col min="4" max="4" width="7.08984375" style="1" bestFit="1" customWidth="1"/>
    <col min="5" max="5" width="9.36328125" style="1" bestFit="1" customWidth="1"/>
    <col min="6" max="6" width="25.81640625" style="4" bestFit="1" customWidth="1"/>
    <col min="7" max="7" width="10.36328125" style="1" bestFit="1" customWidth="1"/>
    <col min="8" max="8" width="9.453125" style="4" bestFit="1" customWidth="1"/>
    <col min="9" max="9" width="24.08984375" style="7" bestFit="1" customWidth="1"/>
    <col min="10" max="10" width="43.1796875" style="7" customWidth="1"/>
    <col min="11" max="11" width="7.36328125" style="1" customWidth="1"/>
    <col min="12" max="12" width="15.26953125" style="4" customWidth="1"/>
    <col min="13" max="13" width="12.7265625" style="1" customWidth="1"/>
    <col min="14" max="14" width="10.36328125" style="1" bestFit="1" customWidth="1"/>
    <col min="15" max="15" width="33.36328125" style="1" customWidth="1"/>
    <col min="16" max="16" width="76.7265625" style="2" customWidth="1"/>
    <col min="17" max="16384" width="7" style="2"/>
  </cols>
  <sheetData>
    <row r="1" spans="2:15" ht="15" customHeight="1" thickBot="1">
      <c r="B1" s="1" t="s">
        <v>428</v>
      </c>
    </row>
    <row r="2" spans="2:15" ht="77.25" customHeight="1" thickBot="1">
      <c r="B2" s="176" t="s">
        <v>601</v>
      </c>
      <c r="C2" s="177"/>
      <c r="D2" s="177"/>
      <c r="E2" s="177"/>
      <c r="F2" s="177"/>
      <c r="G2" s="177"/>
      <c r="H2" s="177"/>
      <c r="I2" s="177"/>
      <c r="J2" s="177"/>
      <c r="K2" s="177"/>
      <c r="L2" s="177"/>
      <c r="M2" s="177"/>
      <c r="N2" s="177"/>
      <c r="O2" s="178"/>
    </row>
    <row r="3" spans="2:15" ht="48.75" customHeight="1" thickBot="1">
      <c r="B3" s="34" t="s">
        <v>29</v>
      </c>
      <c r="C3" s="29" t="s">
        <v>599</v>
      </c>
      <c r="D3" s="29" t="s">
        <v>600</v>
      </c>
      <c r="E3" s="29" t="s">
        <v>0</v>
      </c>
      <c r="F3" s="29" t="s">
        <v>1</v>
      </c>
      <c r="G3" s="29" t="s">
        <v>2</v>
      </c>
      <c r="H3" s="29" t="s">
        <v>10</v>
      </c>
      <c r="I3" s="29" t="s">
        <v>11</v>
      </c>
      <c r="J3" s="29" t="s">
        <v>103</v>
      </c>
      <c r="K3" s="29" t="s">
        <v>3</v>
      </c>
      <c r="L3" s="29" t="s">
        <v>4</v>
      </c>
      <c r="M3" s="29" t="s">
        <v>5</v>
      </c>
      <c r="N3" s="29" t="s">
        <v>6</v>
      </c>
      <c r="O3" s="59" t="s">
        <v>12</v>
      </c>
    </row>
    <row r="4" spans="2:15" ht="55.5">
      <c r="B4" s="182" t="s">
        <v>31</v>
      </c>
      <c r="C4" s="89">
        <v>1</v>
      </c>
      <c r="D4" s="89">
        <v>1</v>
      </c>
      <c r="E4" s="35">
        <v>45659</v>
      </c>
      <c r="F4" s="99" t="s">
        <v>28</v>
      </c>
      <c r="G4" s="36" t="s">
        <v>30</v>
      </c>
      <c r="H4" s="36" t="s">
        <v>23</v>
      </c>
      <c r="I4" s="99" t="s">
        <v>24</v>
      </c>
      <c r="J4" s="100" t="s">
        <v>126</v>
      </c>
      <c r="K4" s="36">
        <v>2011</v>
      </c>
      <c r="L4" s="99" t="s">
        <v>26</v>
      </c>
      <c r="M4" s="36" t="s">
        <v>27</v>
      </c>
      <c r="N4" s="36">
        <v>2423</v>
      </c>
      <c r="O4" s="60" t="s">
        <v>25</v>
      </c>
    </row>
    <row r="5" spans="2:15" s="1" customFormat="1" ht="58">
      <c r="B5" s="183"/>
      <c r="C5" s="90">
        <v>2</v>
      </c>
      <c r="D5" s="90">
        <v>2</v>
      </c>
      <c r="E5" s="30">
        <v>45901</v>
      </c>
      <c r="F5" s="32" t="s">
        <v>33</v>
      </c>
      <c r="G5" s="32" t="s">
        <v>36</v>
      </c>
      <c r="H5" s="31" t="s">
        <v>34</v>
      </c>
      <c r="I5" s="32" t="s">
        <v>35</v>
      </c>
      <c r="J5" s="101" t="s">
        <v>104</v>
      </c>
      <c r="K5" s="9">
        <v>2021</v>
      </c>
      <c r="L5" s="32" t="s">
        <v>37</v>
      </c>
      <c r="M5" s="9" t="s">
        <v>27</v>
      </c>
      <c r="N5" s="9">
        <v>14</v>
      </c>
      <c r="O5" s="61" t="s">
        <v>32</v>
      </c>
    </row>
    <row r="6" spans="2:15" ht="58">
      <c r="B6" s="183"/>
      <c r="C6" s="90">
        <v>3</v>
      </c>
      <c r="D6" s="90">
        <v>3</v>
      </c>
      <c r="E6" s="30">
        <v>45901</v>
      </c>
      <c r="F6" s="32" t="s">
        <v>33</v>
      </c>
      <c r="G6" s="32" t="s">
        <v>36</v>
      </c>
      <c r="H6" s="31" t="s">
        <v>34</v>
      </c>
      <c r="I6" s="32" t="s">
        <v>39</v>
      </c>
      <c r="J6" s="69" t="s">
        <v>105</v>
      </c>
      <c r="K6" s="9">
        <v>2017</v>
      </c>
      <c r="L6" s="32" t="s">
        <v>37</v>
      </c>
      <c r="M6" s="9" t="s">
        <v>27</v>
      </c>
      <c r="N6" s="9">
        <v>112</v>
      </c>
      <c r="O6" s="61" t="s">
        <v>38</v>
      </c>
    </row>
    <row r="7" spans="2:15" ht="43.5">
      <c r="B7" s="183"/>
      <c r="C7" s="90">
        <v>4</v>
      </c>
      <c r="D7" s="90">
        <v>4</v>
      </c>
      <c r="E7" s="30" t="s">
        <v>41</v>
      </c>
      <c r="F7" s="32" t="s">
        <v>44</v>
      </c>
      <c r="G7" s="9" t="s">
        <v>30</v>
      </c>
      <c r="H7" s="31" t="s">
        <v>34</v>
      </c>
      <c r="I7" s="32" t="s">
        <v>43</v>
      </c>
      <c r="J7" s="69" t="s">
        <v>107</v>
      </c>
      <c r="K7" s="9">
        <v>2023</v>
      </c>
      <c r="L7" s="32" t="s">
        <v>42</v>
      </c>
      <c r="M7" s="9" t="s">
        <v>27</v>
      </c>
      <c r="N7" s="9">
        <v>4694</v>
      </c>
      <c r="O7" s="61" t="s">
        <v>40</v>
      </c>
    </row>
    <row r="8" spans="2:15" ht="72.5">
      <c r="B8" s="183"/>
      <c r="C8" s="90">
        <v>5</v>
      </c>
      <c r="D8" s="90">
        <v>5</v>
      </c>
      <c r="E8" s="30" t="s">
        <v>45</v>
      </c>
      <c r="F8" s="32" t="s">
        <v>47</v>
      </c>
      <c r="G8" s="9" t="s">
        <v>30</v>
      </c>
      <c r="H8" s="102" t="s">
        <v>48</v>
      </c>
      <c r="I8" s="32" t="s">
        <v>49</v>
      </c>
      <c r="J8" s="69" t="s">
        <v>110</v>
      </c>
      <c r="K8" s="9">
        <v>2021</v>
      </c>
      <c r="L8" s="102" t="s">
        <v>50</v>
      </c>
      <c r="M8" s="9" t="s">
        <v>27</v>
      </c>
      <c r="N8" s="9">
        <v>916</v>
      </c>
      <c r="O8" s="61" t="s">
        <v>46</v>
      </c>
    </row>
    <row r="9" spans="2:15" ht="116">
      <c r="B9" s="183"/>
      <c r="C9" s="90">
        <v>6</v>
      </c>
      <c r="D9" s="90">
        <v>6</v>
      </c>
      <c r="E9" s="30" t="s">
        <v>52</v>
      </c>
      <c r="F9" s="32" t="s">
        <v>47</v>
      </c>
      <c r="G9" s="31" t="s">
        <v>53</v>
      </c>
      <c r="H9" s="102" t="s">
        <v>48</v>
      </c>
      <c r="I9" s="32" t="s">
        <v>55</v>
      </c>
      <c r="J9" s="69" t="s">
        <v>112</v>
      </c>
      <c r="K9" s="9">
        <v>2012</v>
      </c>
      <c r="L9" s="102" t="s">
        <v>54</v>
      </c>
      <c r="M9" s="9" t="s">
        <v>27</v>
      </c>
      <c r="N9" s="9">
        <v>206</v>
      </c>
      <c r="O9" s="61" t="s">
        <v>51</v>
      </c>
    </row>
    <row r="10" spans="2:15" ht="72.5">
      <c r="B10" s="183"/>
      <c r="C10" s="90">
        <v>7</v>
      </c>
      <c r="D10" s="90">
        <v>7</v>
      </c>
      <c r="E10" s="30" t="s">
        <v>57</v>
      </c>
      <c r="F10" s="32" t="s">
        <v>58</v>
      </c>
      <c r="G10" s="31" t="s">
        <v>53</v>
      </c>
      <c r="H10" s="32" t="s">
        <v>60</v>
      </c>
      <c r="I10" s="32" t="s">
        <v>59</v>
      </c>
      <c r="J10" s="69" t="s">
        <v>111</v>
      </c>
      <c r="K10" s="9">
        <v>2016</v>
      </c>
      <c r="L10" s="102" t="s">
        <v>61</v>
      </c>
      <c r="M10" s="9" t="s">
        <v>27</v>
      </c>
      <c r="N10" s="9">
        <v>12</v>
      </c>
      <c r="O10" s="61" t="s">
        <v>56</v>
      </c>
    </row>
    <row r="11" spans="2:15" ht="58">
      <c r="B11" s="183"/>
      <c r="C11" s="90">
        <v>8</v>
      </c>
      <c r="D11" s="90">
        <v>8</v>
      </c>
      <c r="E11" s="30">
        <v>45718</v>
      </c>
      <c r="F11" s="32" t="s">
        <v>64</v>
      </c>
      <c r="G11" s="31" t="s">
        <v>53</v>
      </c>
      <c r="H11" s="32" t="s">
        <v>63</v>
      </c>
      <c r="I11" s="32" t="s">
        <v>65</v>
      </c>
      <c r="J11" s="69" t="s">
        <v>113</v>
      </c>
      <c r="K11" s="9">
        <v>2023</v>
      </c>
      <c r="L11" s="102" t="s">
        <v>61</v>
      </c>
      <c r="M11" s="9" t="s">
        <v>27</v>
      </c>
      <c r="N11" s="9">
        <v>1402</v>
      </c>
      <c r="O11" s="61" t="s">
        <v>62</v>
      </c>
    </row>
    <row r="12" spans="2:15" ht="130.5">
      <c r="B12" s="183"/>
      <c r="C12" s="90">
        <v>9</v>
      </c>
      <c r="D12" s="90">
        <v>9</v>
      </c>
      <c r="E12" s="30">
        <v>45718</v>
      </c>
      <c r="F12" s="32" t="s">
        <v>68</v>
      </c>
      <c r="G12" s="31" t="s">
        <v>53</v>
      </c>
      <c r="H12" s="32" t="s">
        <v>48</v>
      </c>
      <c r="I12" s="32" t="s">
        <v>67</v>
      </c>
      <c r="J12" s="69" t="s">
        <v>114</v>
      </c>
      <c r="K12" s="9">
        <v>2010</v>
      </c>
      <c r="L12" s="102" t="s">
        <v>54</v>
      </c>
      <c r="M12" s="9" t="s">
        <v>27</v>
      </c>
      <c r="N12" s="9">
        <v>588</v>
      </c>
      <c r="O12" s="61" t="s">
        <v>66</v>
      </c>
    </row>
    <row r="13" spans="2:15" ht="130.5">
      <c r="B13" s="183"/>
      <c r="C13" s="90">
        <v>10</v>
      </c>
      <c r="D13" s="90">
        <v>10</v>
      </c>
      <c r="E13" s="30">
        <v>45749</v>
      </c>
      <c r="F13" s="32" t="s">
        <v>68</v>
      </c>
      <c r="G13" s="31" t="s">
        <v>53</v>
      </c>
      <c r="H13" s="32" t="s">
        <v>48</v>
      </c>
      <c r="I13" s="32" t="s">
        <v>70</v>
      </c>
      <c r="J13" s="69" t="s">
        <v>114</v>
      </c>
      <c r="K13" s="9">
        <v>2010</v>
      </c>
      <c r="L13" s="102" t="s">
        <v>54</v>
      </c>
      <c r="M13" s="9" t="s">
        <v>27</v>
      </c>
      <c r="N13" s="9">
        <v>1538</v>
      </c>
      <c r="O13" s="61" t="s">
        <v>69</v>
      </c>
    </row>
    <row r="14" spans="2:15" ht="166.5">
      <c r="B14" s="183"/>
      <c r="C14" s="90">
        <v>11</v>
      </c>
      <c r="D14" s="90">
        <v>11</v>
      </c>
      <c r="E14" s="30">
        <v>45749</v>
      </c>
      <c r="F14" s="32" t="s">
        <v>68</v>
      </c>
      <c r="G14" s="31" t="s">
        <v>53</v>
      </c>
      <c r="H14" s="32" t="s">
        <v>48</v>
      </c>
      <c r="I14" s="32" t="s">
        <v>72</v>
      </c>
      <c r="J14" s="103" t="s">
        <v>114</v>
      </c>
      <c r="K14" s="9">
        <v>2010</v>
      </c>
      <c r="L14" s="102" t="s">
        <v>54</v>
      </c>
      <c r="M14" s="9" t="s">
        <v>27</v>
      </c>
      <c r="N14" s="9">
        <v>869</v>
      </c>
      <c r="O14" s="61" t="s">
        <v>71</v>
      </c>
    </row>
    <row r="15" spans="2:15" ht="166.5">
      <c r="B15" s="183"/>
      <c r="C15" s="90">
        <v>12</v>
      </c>
      <c r="D15" s="90">
        <v>12</v>
      </c>
      <c r="E15" s="30">
        <v>45779</v>
      </c>
      <c r="F15" s="32" t="s">
        <v>74</v>
      </c>
      <c r="G15" s="31" t="s">
        <v>53</v>
      </c>
      <c r="H15" s="32" t="s">
        <v>48</v>
      </c>
      <c r="I15" s="32" t="s">
        <v>49</v>
      </c>
      <c r="J15" s="103" t="s">
        <v>114</v>
      </c>
      <c r="K15" s="9">
        <v>2010</v>
      </c>
      <c r="L15" s="102" t="s">
        <v>54</v>
      </c>
      <c r="M15" s="9" t="s">
        <v>27</v>
      </c>
      <c r="N15" s="9">
        <v>1210</v>
      </c>
      <c r="O15" s="61" t="s">
        <v>73</v>
      </c>
    </row>
    <row r="16" spans="2:15" ht="166.5">
      <c r="B16" s="183"/>
      <c r="C16" s="90">
        <v>13</v>
      </c>
      <c r="D16" s="90">
        <v>13</v>
      </c>
      <c r="E16" s="30">
        <v>45779</v>
      </c>
      <c r="F16" s="32" t="s">
        <v>74</v>
      </c>
      <c r="G16" s="31" t="s">
        <v>53</v>
      </c>
      <c r="H16" s="32" t="s">
        <v>48</v>
      </c>
      <c r="I16" s="32" t="s">
        <v>76</v>
      </c>
      <c r="J16" s="103" t="s">
        <v>114</v>
      </c>
      <c r="K16" s="9">
        <v>2010</v>
      </c>
      <c r="L16" s="102" t="s">
        <v>54</v>
      </c>
      <c r="M16" s="9" t="s">
        <v>27</v>
      </c>
      <c r="N16" s="9">
        <v>400</v>
      </c>
      <c r="O16" s="61" t="s">
        <v>75</v>
      </c>
    </row>
    <row r="17" spans="2:15" ht="185">
      <c r="B17" s="183"/>
      <c r="C17" s="90">
        <v>14</v>
      </c>
      <c r="D17" s="90">
        <v>14</v>
      </c>
      <c r="E17" s="30">
        <v>45779</v>
      </c>
      <c r="F17" s="32" t="s">
        <v>74</v>
      </c>
      <c r="G17" s="31" t="s">
        <v>53</v>
      </c>
      <c r="H17" s="32" t="s">
        <v>48</v>
      </c>
      <c r="I17" s="32" t="s">
        <v>78</v>
      </c>
      <c r="J17" s="103" t="s">
        <v>115</v>
      </c>
      <c r="K17" s="9">
        <v>2009</v>
      </c>
      <c r="L17" s="102" t="s">
        <v>54</v>
      </c>
      <c r="M17" s="9" t="s">
        <v>27</v>
      </c>
      <c r="N17" s="9">
        <v>853</v>
      </c>
      <c r="O17" s="61" t="s">
        <v>77</v>
      </c>
    </row>
    <row r="18" spans="2:15" ht="166.5">
      <c r="B18" s="183"/>
      <c r="C18" s="90">
        <v>15</v>
      </c>
      <c r="D18" s="90">
        <v>15</v>
      </c>
      <c r="E18" s="30">
        <v>45779</v>
      </c>
      <c r="F18" s="32" t="s">
        <v>74</v>
      </c>
      <c r="G18" s="31" t="s">
        <v>53</v>
      </c>
      <c r="H18" s="32" t="s">
        <v>48</v>
      </c>
      <c r="I18" s="32" t="s">
        <v>91</v>
      </c>
      <c r="J18" s="103" t="s">
        <v>114</v>
      </c>
      <c r="K18" s="9">
        <v>2013</v>
      </c>
      <c r="L18" s="102" t="s">
        <v>54</v>
      </c>
      <c r="M18" s="9" t="s">
        <v>27</v>
      </c>
      <c r="N18" s="9">
        <v>83</v>
      </c>
      <c r="O18" s="61" t="s">
        <v>92</v>
      </c>
    </row>
    <row r="19" spans="2:15" ht="18.5">
      <c r="B19" s="183"/>
      <c r="C19" s="90">
        <v>16</v>
      </c>
      <c r="D19" s="90">
        <v>16</v>
      </c>
      <c r="E19" s="30">
        <v>45840</v>
      </c>
      <c r="F19" s="32" t="s">
        <v>84</v>
      </c>
      <c r="G19" s="31" t="s">
        <v>85</v>
      </c>
      <c r="H19" s="102" t="s">
        <v>86</v>
      </c>
      <c r="I19" s="32" t="s">
        <v>87</v>
      </c>
      <c r="J19" s="104" t="s">
        <v>106</v>
      </c>
      <c r="K19" s="9">
        <v>2024</v>
      </c>
      <c r="L19" s="102" t="s">
        <v>88</v>
      </c>
      <c r="M19" s="31" t="s">
        <v>89</v>
      </c>
      <c r="N19" s="9">
        <v>177974</v>
      </c>
      <c r="O19" s="61" t="s">
        <v>90</v>
      </c>
    </row>
    <row r="20" spans="2:15" ht="87">
      <c r="B20" s="183"/>
      <c r="C20" s="90">
        <v>17</v>
      </c>
      <c r="D20" s="90">
        <v>17</v>
      </c>
      <c r="E20" s="30" t="s">
        <v>80</v>
      </c>
      <c r="F20" s="32" t="s">
        <v>83</v>
      </c>
      <c r="G20" s="31" t="s">
        <v>30</v>
      </c>
      <c r="H20" s="102" t="s">
        <v>82</v>
      </c>
      <c r="I20" s="32" t="s">
        <v>81</v>
      </c>
      <c r="J20" s="104" t="s">
        <v>108</v>
      </c>
      <c r="K20" s="9">
        <v>2022</v>
      </c>
      <c r="L20" s="102" t="s">
        <v>61</v>
      </c>
      <c r="M20" s="31" t="s">
        <v>27</v>
      </c>
      <c r="N20" s="9">
        <v>69</v>
      </c>
      <c r="O20" s="61" t="s">
        <v>79</v>
      </c>
    </row>
    <row r="21" spans="2:15" ht="72.5">
      <c r="B21" s="183"/>
      <c r="C21" s="90">
        <v>18</v>
      </c>
      <c r="D21" s="90">
        <v>18</v>
      </c>
      <c r="E21" s="30" t="s">
        <v>94</v>
      </c>
      <c r="F21" s="32" t="s">
        <v>95</v>
      </c>
      <c r="G21" s="31" t="s">
        <v>30</v>
      </c>
      <c r="H21" s="32" t="s">
        <v>96</v>
      </c>
      <c r="I21" s="32" t="s">
        <v>97</v>
      </c>
      <c r="J21" s="104" t="s">
        <v>138</v>
      </c>
      <c r="K21" s="9">
        <v>2025</v>
      </c>
      <c r="L21" s="102" t="s">
        <v>37</v>
      </c>
      <c r="M21" s="31" t="s">
        <v>27</v>
      </c>
      <c r="N21" s="9">
        <v>8</v>
      </c>
      <c r="O21" s="61" t="s">
        <v>93</v>
      </c>
    </row>
    <row r="22" spans="2:15" ht="188.5">
      <c r="B22" s="183"/>
      <c r="C22" s="90">
        <v>19</v>
      </c>
      <c r="D22" s="90">
        <v>19</v>
      </c>
      <c r="E22" s="30" t="s">
        <v>98</v>
      </c>
      <c r="F22" s="32" t="s">
        <v>101</v>
      </c>
      <c r="G22" s="31" t="s">
        <v>30</v>
      </c>
      <c r="H22" s="32" t="s">
        <v>102</v>
      </c>
      <c r="I22" s="32" t="s">
        <v>100</v>
      </c>
      <c r="J22" s="104" t="s">
        <v>109</v>
      </c>
      <c r="K22" s="9">
        <v>2024</v>
      </c>
      <c r="L22" s="102" t="s">
        <v>42</v>
      </c>
      <c r="M22" s="31" t="s">
        <v>27</v>
      </c>
      <c r="N22" s="9">
        <v>9</v>
      </c>
      <c r="O22" s="61" t="s">
        <v>99</v>
      </c>
    </row>
    <row r="23" spans="2:15" ht="35.5" customHeight="1">
      <c r="B23" s="183"/>
      <c r="C23" s="90">
        <v>20</v>
      </c>
      <c r="D23" s="90">
        <v>20</v>
      </c>
      <c r="E23" s="30" t="s">
        <v>140</v>
      </c>
      <c r="F23" s="32" t="s">
        <v>141</v>
      </c>
      <c r="G23" s="9" t="s">
        <v>30</v>
      </c>
      <c r="H23" s="68" t="s">
        <v>142</v>
      </c>
      <c r="I23" s="68" t="s">
        <v>143</v>
      </c>
      <c r="J23" s="104" t="s">
        <v>144</v>
      </c>
      <c r="K23" s="9">
        <v>2024</v>
      </c>
      <c r="L23" s="68" t="s">
        <v>42</v>
      </c>
      <c r="M23" s="68" t="s">
        <v>145</v>
      </c>
      <c r="N23" s="9">
        <v>147</v>
      </c>
      <c r="O23" s="61" t="s">
        <v>146</v>
      </c>
    </row>
    <row r="24" spans="2:15" ht="92.5">
      <c r="B24" s="183"/>
      <c r="C24" s="90">
        <v>21</v>
      </c>
      <c r="D24" s="90">
        <v>21</v>
      </c>
      <c r="E24" s="33">
        <v>45719</v>
      </c>
      <c r="F24" s="32" t="s">
        <v>116</v>
      </c>
      <c r="G24" s="31" t="s">
        <v>36</v>
      </c>
      <c r="H24" s="32" t="s">
        <v>117</v>
      </c>
      <c r="I24" s="32" t="s">
        <v>118</v>
      </c>
      <c r="J24" s="105" t="s">
        <v>120</v>
      </c>
      <c r="K24" s="9" t="s">
        <v>119</v>
      </c>
      <c r="L24" s="102" t="s">
        <v>42</v>
      </c>
      <c r="M24" s="31" t="s">
        <v>27</v>
      </c>
      <c r="N24" s="9">
        <v>207</v>
      </c>
      <c r="O24" s="62" t="s">
        <v>13</v>
      </c>
    </row>
    <row r="25" spans="2:15" ht="111">
      <c r="B25" s="183"/>
      <c r="C25" s="90">
        <v>22</v>
      </c>
      <c r="D25" s="90">
        <v>22</v>
      </c>
      <c r="E25" s="33" t="s">
        <v>124</v>
      </c>
      <c r="F25" s="32" t="s">
        <v>152</v>
      </c>
      <c r="G25" s="31" t="s">
        <v>30</v>
      </c>
      <c r="H25" s="32" t="s">
        <v>121</v>
      </c>
      <c r="I25" s="32" t="s">
        <v>122</v>
      </c>
      <c r="J25" s="105" t="s">
        <v>125</v>
      </c>
      <c r="K25" s="9">
        <v>2022</v>
      </c>
      <c r="L25" s="102" t="s">
        <v>123</v>
      </c>
      <c r="M25" s="31" t="s">
        <v>27</v>
      </c>
      <c r="N25" s="9">
        <v>1001</v>
      </c>
      <c r="O25" s="62" t="s">
        <v>13</v>
      </c>
    </row>
    <row r="26" spans="2:15" ht="92.5">
      <c r="B26" s="183"/>
      <c r="C26" s="90">
        <v>23</v>
      </c>
      <c r="D26" s="90">
        <v>23</v>
      </c>
      <c r="E26" s="33" t="s">
        <v>147</v>
      </c>
      <c r="F26" s="32" t="s">
        <v>152</v>
      </c>
      <c r="G26" s="9" t="s">
        <v>30</v>
      </c>
      <c r="H26" s="32" t="s">
        <v>148</v>
      </c>
      <c r="I26" s="32" t="s">
        <v>149</v>
      </c>
      <c r="J26" s="105" t="s">
        <v>150</v>
      </c>
      <c r="K26" s="9">
        <v>2024</v>
      </c>
      <c r="L26" s="32" t="s">
        <v>151</v>
      </c>
      <c r="M26" s="9" t="s">
        <v>27</v>
      </c>
      <c r="N26" s="9">
        <v>125</v>
      </c>
      <c r="O26" s="62" t="s">
        <v>13</v>
      </c>
    </row>
    <row r="27" spans="2:15" ht="111">
      <c r="B27" s="183"/>
      <c r="C27" s="90">
        <v>24</v>
      </c>
      <c r="D27" s="90">
        <v>24</v>
      </c>
      <c r="E27" s="33" t="s">
        <v>158</v>
      </c>
      <c r="F27" s="32" t="s">
        <v>152</v>
      </c>
      <c r="G27" s="9" t="s">
        <v>30</v>
      </c>
      <c r="H27" s="32" t="s">
        <v>153</v>
      </c>
      <c r="I27" s="32" t="s">
        <v>154</v>
      </c>
      <c r="J27" s="105" t="s">
        <v>155</v>
      </c>
      <c r="K27" s="9" t="s">
        <v>157</v>
      </c>
      <c r="L27" s="32" t="s">
        <v>156</v>
      </c>
      <c r="M27" s="9" t="s">
        <v>27</v>
      </c>
      <c r="N27" s="9">
        <v>572</v>
      </c>
      <c r="O27" s="62" t="s">
        <v>13</v>
      </c>
    </row>
    <row r="28" spans="2:15" ht="148.5" thickBot="1">
      <c r="B28" s="184"/>
      <c r="C28" s="113">
        <v>25</v>
      </c>
      <c r="D28" s="113">
        <v>25</v>
      </c>
      <c r="E28" s="37" t="s">
        <v>159</v>
      </c>
      <c r="F28" s="65" t="s">
        <v>152</v>
      </c>
      <c r="G28" s="64" t="s">
        <v>30</v>
      </c>
      <c r="H28" s="65" t="s">
        <v>153</v>
      </c>
      <c r="I28" s="65" t="s">
        <v>160</v>
      </c>
      <c r="J28" s="66" t="s">
        <v>161</v>
      </c>
      <c r="K28" s="64">
        <v>2017</v>
      </c>
      <c r="L28" s="65" t="s">
        <v>156</v>
      </c>
      <c r="M28" s="64" t="s">
        <v>27</v>
      </c>
      <c r="N28" s="64">
        <v>6</v>
      </c>
      <c r="O28" s="63" t="s">
        <v>13</v>
      </c>
    </row>
    <row r="29" spans="2:15" ht="72.5">
      <c r="B29" s="185" t="s">
        <v>417</v>
      </c>
      <c r="C29" s="139">
        <v>1</v>
      </c>
      <c r="D29" s="139">
        <v>26</v>
      </c>
      <c r="E29" s="92">
        <v>45720</v>
      </c>
      <c r="F29" s="93" t="s">
        <v>141</v>
      </c>
      <c r="G29" s="93" t="s">
        <v>30</v>
      </c>
      <c r="H29" s="93" t="s">
        <v>142</v>
      </c>
      <c r="I29" s="93" t="s">
        <v>162</v>
      </c>
      <c r="J29" s="140" t="s">
        <v>163</v>
      </c>
      <c r="K29" s="94">
        <v>2024</v>
      </c>
      <c r="L29" s="93" t="s">
        <v>164</v>
      </c>
      <c r="M29" s="94" t="s">
        <v>165</v>
      </c>
      <c r="N29" s="94">
        <v>84</v>
      </c>
      <c r="O29" s="141" t="s">
        <v>166</v>
      </c>
    </row>
    <row r="30" spans="2:15" ht="130.5">
      <c r="B30" s="186"/>
      <c r="C30" s="88">
        <v>2</v>
      </c>
      <c r="D30" s="88">
        <v>27</v>
      </c>
      <c r="E30" s="67" t="s">
        <v>167</v>
      </c>
      <c r="F30" s="68" t="s">
        <v>168</v>
      </c>
      <c r="G30" s="68" t="s">
        <v>30</v>
      </c>
      <c r="H30" s="68" t="s">
        <v>169</v>
      </c>
      <c r="I30" s="68" t="s">
        <v>170</v>
      </c>
      <c r="J30" s="69" t="s">
        <v>171</v>
      </c>
      <c r="K30" s="70" t="s">
        <v>172</v>
      </c>
      <c r="L30" s="68" t="s">
        <v>61</v>
      </c>
      <c r="M30" s="70" t="s">
        <v>165</v>
      </c>
      <c r="N30" s="70">
        <v>1829</v>
      </c>
      <c r="O30" s="61" t="s">
        <v>173</v>
      </c>
    </row>
    <row r="31" spans="2:15" ht="145">
      <c r="B31" s="186"/>
      <c r="C31" s="88">
        <v>3</v>
      </c>
      <c r="D31" s="88">
        <v>28</v>
      </c>
      <c r="E31" s="67" t="s">
        <v>174</v>
      </c>
      <c r="F31" s="68" t="s">
        <v>175</v>
      </c>
      <c r="G31" s="68" t="s">
        <v>30</v>
      </c>
      <c r="H31" s="68" t="s">
        <v>96</v>
      </c>
      <c r="I31" s="68" t="s">
        <v>176</v>
      </c>
      <c r="J31" s="69" t="s">
        <v>177</v>
      </c>
      <c r="K31" s="70">
        <v>2023</v>
      </c>
      <c r="L31" s="68" t="s">
        <v>37</v>
      </c>
      <c r="M31" s="70" t="s">
        <v>165</v>
      </c>
      <c r="N31" s="70">
        <v>10</v>
      </c>
      <c r="O31" s="61" t="s">
        <v>178</v>
      </c>
    </row>
    <row r="32" spans="2:15" ht="87">
      <c r="B32" s="186"/>
      <c r="C32" s="88">
        <v>4</v>
      </c>
      <c r="D32" s="88">
        <v>29</v>
      </c>
      <c r="E32" s="67" t="s">
        <v>179</v>
      </c>
      <c r="F32" s="68" t="s">
        <v>180</v>
      </c>
      <c r="G32" s="68" t="s">
        <v>30</v>
      </c>
      <c r="H32" s="68" t="s">
        <v>82</v>
      </c>
      <c r="I32" s="68" t="s">
        <v>181</v>
      </c>
      <c r="J32" s="69" t="s">
        <v>182</v>
      </c>
      <c r="K32" s="70">
        <v>2021</v>
      </c>
      <c r="L32" s="68" t="s">
        <v>61</v>
      </c>
      <c r="M32" s="70" t="s">
        <v>27</v>
      </c>
      <c r="N32" s="70">
        <v>4</v>
      </c>
      <c r="O32" s="61" t="s">
        <v>183</v>
      </c>
    </row>
    <row r="33" spans="2:15" ht="58">
      <c r="B33" s="186"/>
      <c r="C33" s="88">
        <v>5</v>
      </c>
      <c r="D33" s="88">
        <v>30</v>
      </c>
      <c r="E33" s="67">
        <v>45721</v>
      </c>
      <c r="F33" s="68" t="s">
        <v>28</v>
      </c>
      <c r="G33" s="68" t="s">
        <v>30</v>
      </c>
      <c r="H33" s="68" t="s">
        <v>184</v>
      </c>
      <c r="I33" s="68" t="s">
        <v>185</v>
      </c>
      <c r="J33" s="69" t="s">
        <v>186</v>
      </c>
      <c r="K33" s="70">
        <v>2017</v>
      </c>
      <c r="L33" s="68" t="s">
        <v>50</v>
      </c>
      <c r="M33" s="70" t="s">
        <v>165</v>
      </c>
      <c r="N33" s="70">
        <v>41</v>
      </c>
      <c r="O33" s="61" t="s">
        <v>187</v>
      </c>
    </row>
    <row r="34" spans="2:15" ht="58">
      <c r="B34" s="186"/>
      <c r="C34" s="88">
        <v>6</v>
      </c>
      <c r="D34" s="88">
        <v>31</v>
      </c>
      <c r="E34" s="67">
        <v>45721</v>
      </c>
      <c r="F34" s="68" t="s">
        <v>28</v>
      </c>
      <c r="G34" s="68" t="s">
        <v>30</v>
      </c>
      <c r="H34" s="68" t="s">
        <v>184</v>
      </c>
      <c r="I34" s="68" t="s">
        <v>188</v>
      </c>
      <c r="J34" s="69" t="s">
        <v>189</v>
      </c>
      <c r="K34" s="70">
        <v>2024</v>
      </c>
      <c r="L34" s="68" t="s">
        <v>50</v>
      </c>
      <c r="M34" s="70" t="s">
        <v>165</v>
      </c>
      <c r="N34" s="70">
        <v>74</v>
      </c>
      <c r="O34" s="61" t="s">
        <v>190</v>
      </c>
    </row>
    <row r="35" spans="2:15" ht="29">
      <c r="B35" s="186"/>
      <c r="C35" s="88">
        <v>7</v>
      </c>
      <c r="D35" s="88">
        <v>32</v>
      </c>
      <c r="E35" s="67">
        <v>45752</v>
      </c>
      <c r="F35" s="68" t="s">
        <v>28</v>
      </c>
      <c r="G35" s="68" t="s">
        <v>30</v>
      </c>
      <c r="H35" s="68" t="s">
        <v>184</v>
      </c>
      <c r="I35" s="68" t="s">
        <v>191</v>
      </c>
      <c r="J35" s="69" t="s">
        <v>192</v>
      </c>
      <c r="K35" s="70">
        <v>2024</v>
      </c>
      <c r="L35" s="68" t="s">
        <v>50</v>
      </c>
      <c r="M35" s="70" t="s">
        <v>165</v>
      </c>
      <c r="N35" s="70">
        <v>35</v>
      </c>
      <c r="O35" s="61" t="s">
        <v>193</v>
      </c>
    </row>
    <row r="36" spans="2:15" ht="29">
      <c r="B36" s="186"/>
      <c r="C36" s="88">
        <v>8</v>
      </c>
      <c r="D36" s="88">
        <v>33</v>
      </c>
      <c r="E36" s="67">
        <v>45752</v>
      </c>
      <c r="F36" s="68" t="s">
        <v>28</v>
      </c>
      <c r="G36" s="68" t="s">
        <v>30</v>
      </c>
      <c r="H36" s="68" t="s">
        <v>184</v>
      </c>
      <c r="I36" s="68" t="s">
        <v>194</v>
      </c>
      <c r="J36" s="69" t="s">
        <v>195</v>
      </c>
      <c r="K36" s="70">
        <v>2024</v>
      </c>
      <c r="L36" s="68" t="s">
        <v>50</v>
      </c>
      <c r="M36" s="70" t="s">
        <v>165</v>
      </c>
      <c r="N36" s="70">
        <v>33</v>
      </c>
      <c r="O36" s="61" t="s">
        <v>196</v>
      </c>
    </row>
    <row r="37" spans="2:15" ht="43.5">
      <c r="B37" s="186"/>
      <c r="C37" s="88">
        <v>9</v>
      </c>
      <c r="D37" s="88">
        <v>34</v>
      </c>
      <c r="E37" s="67">
        <v>45843</v>
      </c>
      <c r="F37" s="68" t="s">
        <v>28</v>
      </c>
      <c r="G37" s="68" t="s">
        <v>30</v>
      </c>
      <c r="H37" s="68" t="s">
        <v>48</v>
      </c>
      <c r="I37" s="68" t="s">
        <v>197</v>
      </c>
      <c r="J37" s="69" t="s">
        <v>198</v>
      </c>
      <c r="K37" s="70">
        <v>2020</v>
      </c>
      <c r="L37" s="68" t="s">
        <v>50</v>
      </c>
      <c r="M37" s="70" t="s">
        <v>165</v>
      </c>
      <c r="N37" s="70">
        <v>1378</v>
      </c>
      <c r="O37" s="61" t="s">
        <v>199</v>
      </c>
    </row>
    <row r="38" spans="2:15" ht="130.5">
      <c r="B38" s="186"/>
      <c r="C38" s="88">
        <v>10</v>
      </c>
      <c r="D38" s="88">
        <v>35</v>
      </c>
      <c r="E38" s="67">
        <v>45905</v>
      </c>
      <c r="F38" s="68" t="s">
        <v>180</v>
      </c>
      <c r="G38" s="68" t="s">
        <v>30</v>
      </c>
      <c r="H38" s="68" t="s">
        <v>82</v>
      </c>
      <c r="I38" s="68" t="s">
        <v>200</v>
      </c>
      <c r="J38" s="69" t="s">
        <v>201</v>
      </c>
      <c r="K38" s="70">
        <v>2020</v>
      </c>
      <c r="L38" s="68" t="s">
        <v>61</v>
      </c>
      <c r="M38" s="70" t="s">
        <v>27</v>
      </c>
      <c r="N38" s="70">
        <v>10</v>
      </c>
      <c r="O38" s="61" t="s">
        <v>202</v>
      </c>
    </row>
    <row r="39" spans="2:15" ht="72.5">
      <c r="B39" s="186"/>
      <c r="C39" s="88">
        <v>11</v>
      </c>
      <c r="D39" s="88">
        <v>36</v>
      </c>
      <c r="E39" s="67" t="s">
        <v>203</v>
      </c>
      <c r="F39" s="68" t="s">
        <v>180</v>
      </c>
      <c r="G39" s="68" t="s">
        <v>30</v>
      </c>
      <c r="H39" s="68" t="s">
        <v>204</v>
      </c>
      <c r="I39" s="68" t="s">
        <v>205</v>
      </c>
      <c r="J39" s="69" t="s">
        <v>206</v>
      </c>
      <c r="K39" s="70">
        <v>2025</v>
      </c>
      <c r="L39" s="68" t="s">
        <v>61</v>
      </c>
      <c r="M39" s="70" t="s">
        <v>27</v>
      </c>
      <c r="N39" s="70">
        <v>115</v>
      </c>
      <c r="O39" s="61" t="s">
        <v>207</v>
      </c>
    </row>
    <row r="40" spans="2:15" ht="43.5">
      <c r="B40" s="186"/>
      <c r="C40" s="88">
        <v>12</v>
      </c>
      <c r="D40" s="88">
        <v>37</v>
      </c>
      <c r="E40" s="67" t="s">
        <v>208</v>
      </c>
      <c r="F40" s="68" t="s">
        <v>209</v>
      </c>
      <c r="G40" s="68" t="s">
        <v>210</v>
      </c>
      <c r="H40" s="68" t="s">
        <v>211</v>
      </c>
      <c r="I40" s="68" t="s">
        <v>212</v>
      </c>
      <c r="J40" s="69" t="s">
        <v>213</v>
      </c>
      <c r="K40" s="70">
        <v>2012</v>
      </c>
      <c r="L40" s="68" t="s">
        <v>42</v>
      </c>
      <c r="M40" s="70" t="s">
        <v>27</v>
      </c>
      <c r="N40" s="70">
        <v>16076</v>
      </c>
      <c r="O40" s="61" t="s">
        <v>214</v>
      </c>
    </row>
    <row r="41" spans="2:15" ht="43.5">
      <c r="B41" s="186"/>
      <c r="C41" s="88">
        <v>13</v>
      </c>
      <c r="D41" s="88">
        <v>38</v>
      </c>
      <c r="E41" s="67" t="s">
        <v>215</v>
      </c>
      <c r="F41" s="68" t="s">
        <v>47</v>
      </c>
      <c r="G41" s="68" t="s">
        <v>30</v>
      </c>
      <c r="H41" s="68" t="s">
        <v>48</v>
      </c>
      <c r="I41" s="68" t="s">
        <v>216</v>
      </c>
      <c r="J41" s="69" t="s">
        <v>217</v>
      </c>
      <c r="K41" s="70">
        <v>2016</v>
      </c>
      <c r="L41" s="68" t="s">
        <v>50</v>
      </c>
      <c r="M41" s="70" t="s">
        <v>27</v>
      </c>
      <c r="N41" s="70">
        <v>186</v>
      </c>
      <c r="O41" s="61" t="s">
        <v>218</v>
      </c>
    </row>
    <row r="42" spans="2:15" ht="87">
      <c r="B42" s="186"/>
      <c r="C42" s="88">
        <v>14</v>
      </c>
      <c r="D42" s="88">
        <v>39</v>
      </c>
      <c r="E42" s="67" t="s">
        <v>219</v>
      </c>
      <c r="F42" s="68" t="s">
        <v>47</v>
      </c>
      <c r="G42" s="68" t="s">
        <v>30</v>
      </c>
      <c r="H42" s="68" t="s">
        <v>48</v>
      </c>
      <c r="I42" s="68" t="s">
        <v>220</v>
      </c>
      <c r="J42" s="69" t="s">
        <v>221</v>
      </c>
      <c r="K42" s="70">
        <v>2009</v>
      </c>
      <c r="L42" s="68" t="s">
        <v>50</v>
      </c>
      <c r="M42" s="70" t="s">
        <v>27</v>
      </c>
      <c r="N42" s="70">
        <v>1145</v>
      </c>
      <c r="O42" s="61" t="s">
        <v>222</v>
      </c>
    </row>
    <row r="43" spans="2:15" ht="101.5">
      <c r="B43" s="186"/>
      <c r="C43" s="88">
        <v>15</v>
      </c>
      <c r="D43" s="88">
        <v>40</v>
      </c>
      <c r="E43" s="67">
        <v>45694</v>
      </c>
      <c r="F43" s="68" t="s">
        <v>223</v>
      </c>
      <c r="G43" s="68" t="s">
        <v>224</v>
      </c>
      <c r="H43" s="68" t="s">
        <v>225</v>
      </c>
      <c r="I43" s="68" t="s">
        <v>226</v>
      </c>
      <c r="J43" s="69" t="s">
        <v>227</v>
      </c>
      <c r="K43" s="70">
        <v>2024</v>
      </c>
      <c r="L43" s="68" t="s">
        <v>42</v>
      </c>
      <c r="M43" s="70" t="s">
        <v>89</v>
      </c>
      <c r="N43" s="70">
        <v>2390</v>
      </c>
      <c r="O43" s="61" t="s">
        <v>228</v>
      </c>
    </row>
    <row r="44" spans="2:15" ht="130.5">
      <c r="B44" s="186"/>
      <c r="C44" s="88">
        <v>16</v>
      </c>
      <c r="D44" s="88">
        <v>41</v>
      </c>
      <c r="E44" s="67" t="s">
        <v>229</v>
      </c>
      <c r="F44" s="68" t="s">
        <v>180</v>
      </c>
      <c r="G44" s="68" t="s">
        <v>230</v>
      </c>
      <c r="H44" s="68" t="s">
        <v>82</v>
      </c>
      <c r="I44" s="68" t="s">
        <v>231</v>
      </c>
      <c r="J44" s="69" t="s">
        <v>232</v>
      </c>
      <c r="K44" s="70">
        <v>2021</v>
      </c>
      <c r="L44" s="68" t="s">
        <v>61</v>
      </c>
      <c r="M44" s="70" t="s">
        <v>27</v>
      </c>
      <c r="N44" s="70">
        <v>238</v>
      </c>
      <c r="O44" s="61" t="s">
        <v>233</v>
      </c>
    </row>
    <row r="45" spans="2:15" ht="37">
      <c r="B45" s="186"/>
      <c r="C45" s="88">
        <v>17</v>
      </c>
      <c r="D45" s="88">
        <v>42</v>
      </c>
      <c r="E45" s="67" t="s">
        <v>234</v>
      </c>
      <c r="F45" s="68" t="s">
        <v>84</v>
      </c>
      <c r="G45" s="68" t="s">
        <v>235</v>
      </c>
      <c r="H45" s="68" t="s">
        <v>236</v>
      </c>
      <c r="I45" s="68" t="s">
        <v>237</v>
      </c>
      <c r="J45" s="69" t="s">
        <v>238</v>
      </c>
      <c r="K45" s="70">
        <v>2024</v>
      </c>
      <c r="L45" s="68" t="s">
        <v>88</v>
      </c>
      <c r="M45" s="70" t="s">
        <v>89</v>
      </c>
      <c r="N45" s="70">
        <v>346</v>
      </c>
      <c r="O45" s="61" t="s">
        <v>239</v>
      </c>
    </row>
    <row r="46" spans="2:15" ht="58">
      <c r="B46" s="186"/>
      <c r="C46" s="88">
        <v>18</v>
      </c>
      <c r="D46" s="88">
        <v>43</v>
      </c>
      <c r="E46" s="30" t="s">
        <v>240</v>
      </c>
      <c r="F46" s="32" t="s">
        <v>47</v>
      </c>
      <c r="G46" s="68" t="s">
        <v>30</v>
      </c>
      <c r="H46" s="32" t="s">
        <v>48</v>
      </c>
      <c r="I46" s="32" t="s">
        <v>72</v>
      </c>
      <c r="J46" s="69" t="s">
        <v>241</v>
      </c>
      <c r="K46" s="9">
        <v>2024</v>
      </c>
      <c r="L46" s="68" t="s">
        <v>50</v>
      </c>
      <c r="M46" s="70" t="s">
        <v>27</v>
      </c>
      <c r="N46" s="9">
        <v>301</v>
      </c>
      <c r="O46" s="61" t="s">
        <v>242</v>
      </c>
    </row>
    <row r="47" spans="2:15" ht="58">
      <c r="B47" s="186"/>
      <c r="C47" s="88">
        <v>19</v>
      </c>
      <c r="D47" s="88">
        <v>44</v>
      </c>
      <c r="E47" s="30" t="s">
        <v>243</v>
      </c>
      <c r="F47" s="32" t="s">
        <v>223</v>
      </c>
      <c r="G47" s="68" t="s">
        <v>224</v>
      </c>
      <c r="H47" s="32" t="s">
        <v>225</v>
      </c>
      <c r="I47" s="32" t="s">
        <v>244</v>
      </c>
      <c r="J47" s="69" t="s">
        <v>245</v>
      </c>
      <c r="K47" s="9">
        <v>2022</v>
      </c>
      <c r="L47" s="68" t="s">
        <v>246</v>
      </c>
      <c r="M47" s="70" t="s">
        <v>89</v>
      </c>
      <c r="N47" s="9">
        <v>24</v>
      </c>
      <c r="O47" s="72" t="s">
        <v>247</v>
      </c>
    </row>
    <row r="48" spans="2:15" ht="130.5">
      <c r="B48" s="186"/>
      <c r="C48" s="88">
        <v>20</v>
      </c>
      <c r="D48" s="88">
        <v>45</v>
      </c>
      <c r="E48" s="8" t="s">
        <v>248</v>
      </c>
      <c r="F48" s="32" t="s">
        <v>180</v>
      </c>
      <c r="G48" s="68" t="s">
        <v>30</v>
      </c>
      <c r="H48" s="32" t="s">
        <v>249</v>
      </c>
      <c r="I48" s="32" t="s">
        <v>250</v>
      </c>
      <c r="J48" s="69" t="s">
        <v>251</v>
      </c>
      <c r="K48" s="9">
        <v>2020</v>
      </c>
      <c r="L48" s="68" t="s">
        <v>61</v>
      </c>
      <c r="M48" s="70" t="s">
        <v>27</v>
      </c>
      <c r="N48" s="9">
        <v>81</v>
      </c>
      <c r="O48" s="61" t="s">
        <v>252</v>
      </c>
    </row>
    <row r="49" spans="2:15" ht="101.5">
      <c r="B49" s="186"/>
      <c r="C49" s="88">
        <v>21</v>
      </c>
      <c r="D49" s="88">
        <v>46</v>
      </c>
      <c r="E49" s="8" t="s">
        <v>253</v>
      </c>
      <c r="F49" s="32" t="s">
        <v>254</v>
      </c>
      <c r="G49" s="68" t="s">
        <v>30</v>
      </c>
      <c r="H49" s="32" t="s">
        <v>255</v>
      </c>
      <c r="I49" s="32" t="s">
        <v>256</v>
      </c>
      <c r="J49" s="69" t="s">
        <v>257</v>
      </c>
      <c r="K49" s="9" t="s">
        <v>157</v>
      </c>
      <c r="L49" s="68" t="s">
        <v>156</v>
      </c>
      <c r="M49" s="70" t="s">
        <v>27</v>
      </c>
      <c r="N49" s="9">
        <v>572</v>
      </c>
      <c r="O49" s="91" t="s">
        <v>258</v>
      </c>
    </row>
    <row r="50" spans="2:15" ht="73" thickBot="1">
      <c r="B50" s="187"/>
      <c r="C50" s="87">
        <v>22</v>
      </c>
      <c r="D50" s="87">
        <v>47</v>
      </c>
      <c r="E50" s="64" t="s">
        <v>259</v>
      </c>
      <c r="F50" s="65" t="s">
        <v>254</v>
      </c>
      <c r="G50" s="73" t="s">
        <v>30</v>
      </c>
      <c r="H50" s="65" t="s">
        <v>255</v>
      </c>
      <c r="I50" s="65" t="s">
        <v>260</v>
      </c>
      <c r="J50" s="76" t="s">
        <v>261</v>
      </c>
      <c r="K50" s="65" t="s">
        <v>262</v>
      </c>
      <c r="L50" s="73" t="s">
        <v>156</v>
      </c>
      <c r="M50" s="77" t="s">
        <v>27</v>
      </c>
      <c r="N50" s="64">
        <v>16</v>
      </c>
      <c r="O50" s="78" t="s">
        <v>263</v>
      </c>
    </row>
    <row r="51" spans="2:15" ht="55.5">
      <c r="B51" s="188" t="s">
        <v>418</v>
      </c>
      <c r="C51" s="109">
        <v>1</v>
      </c>
      <c r="D51" s="109">
        <v>48</v>
      </c>
      <c r="E51" s="92">
        <v>45723</v>
      </c>
      <c r="F51" s="93" t="s">
        <v>175</v>
      </c>
      <c r="G51" s="93" t="s">
        <v>30</v>
      </c>
      <c r="H51" s="93" t="s">
        <v>96</v>
      </c>
      <c r="I51" s="93" t="s">
        <v>264</v>
      </c>
      <c r="J51" s="95" t="s">
        <v>265</v>
      </c>
      <c r="K51" s="94">
        <v>2002</v>
      </c>
      <c r="L51" s="93" t="s">
        <v>266</v>
      </c>
      <c r="M51" s="94" t="s">
        <v>27</v>
      </c>
      <c r="N51" s="94">
        <v>199</v>
      </c>
      <c r="O51" s="96" t="s">
        <v>267</v>
      </c>
    </row>
    <row r="52" spans="2:15" ht="74">
      <c r="B52" s="189"/>
      <c r="C52" s="110">
        <v>2</v>
      </c>
      <c r="D52" s="110">
        <v>49</v>
      </c>
      <c r="E52" s="79">
        <v>45907</v>
      </c>
      <c r="F52" s="68" t="s">
        <v>180</v>
      </c>
      <c r="G52" s="68" t="s">
        <v>30</v>
      </c>
      <c r="H52" s="68" t="s">
        <v>82</v>
      </c>
      <c r="I52" s="68" t="s">
        <v>268</v>
      </c>
      <c r="J52" s="80" t="s">
        <v>269</v>
      </c>
      <c r="K52" s="70">
        <v>2020</v>
      </c>
      <c r="L52" s="68" t="s">
        <v>61</v>
      </c>
      <c r="M52" s="70" t="s">
        <v>27</v>
      </c>
      <c r="N52" s="70">
        <v>412</v>
      </c>
      <c r="O52" s="81" t="s">
        <v>270</v>
      </c>
    </row>
    <row r="53" spans="2:15" ht="185">
      <c r="B53" s="189"/>
      <c r="C53" s="110">
        <v>3</v>
      </c>
      <c r="D53" s="110">
        <v>50</v>
      </c>
      <c r="E53" s="79">
        <v>45907</v>
      </c>
      <c r="F53" s="68" t="s">
        <v>180</v>
      </c>
      <c r="G53" s="68" t="s">
        <v>30</v>
      </c>
      <c r="H53" s="68" t="s">
        <v>82</v>
      </c>
      <c r="I53" s="68" t="s">
        <v>271</v>
      </c>
      <c r="J53" s="80" t="s">
        <v>272</v>
      </c>
      <c r="K53" s="70">
        <v>2025</v>
      </c>
      <c r="L53" s="68" t="s">
        <v>61</v>
      </c>
      <c r="M53" s="70" t="s">
        <v>27</v>
      </c>
      <c r="N53" s="70">
        <v>143</v>
      </c>
      <c r="O53" s="81" t="s">
        <v>273</v>
      </c>
    </row>
    <row r="54" spans="2:15" ht="74">
      <c r="B54" s="189"/>
      <c r="C54" s="110">
        <v>4</v>
      </c>
      <c r="D54" s="110">
        <v>51</v>
      </c>
      <c r="E54" s="79">
        <v>45968</v>
      </c>
      <c r="F54" s="68" t="s">
        <v>180</v>
      </c>
      <c r="G54" s="68" t="s">
        <v>30</v>
      </c>
      <c r="H54" s="68" t="s">
        <v>82</v>
      </c>
      <c r="I54" s="68" t="s">
        <v>274</v>
      </c>
      <c r="J54" s="80" t="s">
        <v>275</v>
      </c>
      <c r="K54" s="70">
        <v>2025</v>
      </c>
      <c r="L54" s="68" t="s">
        <v>61</v>
      </c>
      <c r="M54" s="70" t="s">
        <v>27</v>
      </c>
      <c r="N54" s="70">
        <v>135</v>
      </c>
      <c r="O54" s="81" t="s">
        <v>276</v>
      </c>
    </row>
    <row r="55" spans="2:15" ht="55.5">
      <c r="B55" s="189"/>
      <c r="C55" s="110">
        <v>5</v>
      </c>
      <c r="D55" s="110">
        <v>52</v>
      </c>
      <c r="E55" s="79" t="s">
        <v>277</v>
      </c>
      <c r="F55" s="68" t="s">
        <v>278</v>
      </c>
      <c r="G55" s="68" t="s">
        <v>279</v>
      </c>
      <c r="H55" s="68" t="s">
        <v>280</v>
      </c>
      <c r="I55" s="68" t="s">
        <v>281</v>
      </c>
      <c r="J55" s="80" t="s">
        <v>282</v>
      </c>
      <c r="K55" s="70">
        <v>2024</v>
      </c>
      <c r="L55" s="68" t="s">
        <v>88</v>
      </c>
      <c r="M55" s="70" t="s">
        <v>27</v>
      </c>
      <c r="N55" s="70">
        <v>5214</v>
      </c>
      <c r="O55" s="81" t="s">
        <v>283</v>
      </c>
    </row>
    <row r="56" spans="2:15" ht="74">
      <c r="B56" s="189"/>
      <c r="C56" s="110">
        <v>6</v>
      </c>
      <c r="D56" s="110">
        <v>53</v>
      </c>
      <c r="E56" s="71" t="s">
        <v>284</v>
      </c>
      <c r="F56" s="68" t="s">
        <v>47</v>
      </c>
      <c r="G56" s="68" t="s">
        <v>30</v>
      </c>
      <c r="H56" s="68" t="s">
        <v>48</v>
      </c>
      <c r="I56" s="68" t="s">
        <v>285</v>
      </c>
      <c r="J56" s="80" t="s">
        <v>286</v>
      </c>
      <c r="K56" s="70">
        <v>2024</v>
      </c>
      <c r="L56" s="68" t="s">
        <v>50</v>
      </c>
      <c r="M56" s="70" t="s">
        <v>27</v>
      </c>
      <c r="N56" s="70">
        <v>573</v>
      </c>
      <c r="O56" s="81" t="s">
        <v>287</v>
      </c>
    </row>
    <row r="57" spans="2:15" ht="111">
      <c r="B57" s="189"/>
      <c r="C57" s="110">
        <v>7</v>
      </c>
      <c r="D57" s="110">
        <v>54</v>
      </c>
      <c r="E57" s="71" t="s">
        <v>288</v>
      </c>
      <c r="F57" s="68" t="s">
        <v>168</v>
      </c>
      <c r="G57" s="68" t="s">
        <v>30</v>
      </c>
      <c r="H57" s="68" t="s">
        <v>289</v>
      </c>
      <c r="I57" s="68" t="s">
        <v>290</v>
      </c>
      <c r="J57" s="80" t="s">
        <v>291</v>
      </c>
      <c r="K57" s="70">
        <v>2025</v>
      </c>
      <c r="L57" s="68" t="s">
        <v>37</v>
      </c>
      <c r="M57" s="70" t="s">
        <v>27</v>
      </c>
      <c r="N57" s="70">
        <v>6</v>
      </c>
      <c r="O57" s="81" t="s">
        <v>292</v>
      </c>
    </row>
    <row r="58" spans="2:15" ht="37">
      <c r="B58" s="189"/>
      <c r="C58" s="110">
        <v>8</v>
      </c>
      <c r="D58" s="110">
        <v>55</v>
      </c>
      <c r="E58" s="71" t="s">
        <v>293</v>
      </c>
      <c r="F58" s="68" t="s">
        <v>294</v>
      </c>
      <c r="G58" s="82" t="s">
        <v>295</v>
      </c>
      <c r="H58" s="68" t="s">
        <v>296</v>
      </c>
      <c r="I58" s="68" t="s">
        <v>296</v>
      </c>
      <c r="J58" s="80" t="s">
        <v>297</v>
      </c>
      <c r="K58" s="70">
        <v>2020</v>
      </c>
      <c r="L58" s="68" t="s">
        <v>61</v>
      </c>
      <c r="M58" s="70" t="s">
        <v>27</v>
      </c>
      <c r="N58" s="70">
        <v>42</v>
      </c>
      <c r="O58" s="81" t="s">
        <v>298</v>
      </c>
    </row>
    <row r="59" spans="2:15" ht="129.5">
      <c r="B59" s="189"/>
      <c r="C59" s="110">
        <v>9</v>
      </c>
      <c r="D59" s="110">
        <v>56</v>
      </c>
      <c r="E59" s="71" t="s">
        <v>299</v>
      </c>
      <c r="F59" s="68" t="s">
        <v>294</v>
      </c>
      <c r="G59" s="68" t="s">
        <v>296</v>
      </c>
      <c r="H59" s="68" t="s">
        <v>300</v>
      </c>
      <c r="I59" s="68" t="s">
        <v>301</v>
      </c>
      <c r="J59" s="80" t="s">
        <v>302</v>
      </c>
      <c r="K59" s="70">
        <v>2023</v>
      </c>
      <c r="L59" s="68" t="s">
        <v>303</v>
      </c>
      <c r="M59" s="70" t="s">
        <v>27</v>
      </c>
      <c r="N59" s="70">
        <v>42</v>
      </c>
      <c r="O59" s="81" t="s">
        <v>304</v>
      </c>
    </row>
    <row r="60" spans="2:15" ht="111">
      <c r="B60" s="189"/>
      <c r="C60" s="110">
        <v>10</v>
      </c>
      <c r="D60" s="110">
        <v>57</v>
      </c>
      <c r="E60" s="79">
        <v>45846</v>
      </c>
      <c r="F60" s="68" t="s">
        <v>305</v>
      </c>
      <c r="G60" s="68" t="s">
        <v>306</v>
      </c>
      <c r="H60" s="68" t="s">
        <v>307</v>
      </c>
      <c r="I60" s="68" t="s">
        <v>308</v>
      </c>
      <c r="J60" s="80" t="s">
        <v>309</v>
      </c>
      <c r="K60" s="70">
        <v>2022</v>
      </c>
      <c r="L60" s="68" t="s">
        <v>246</v>
      </c>
      <c r="M60" s="70" t="s">
        <v>165</v>
      </c>
      <c r="N60" s="70">
        <v>60</v>
      </c>
      <c r="O60" s="81" t="s">
        <v>310</v>
      </c>
    </row>
    <row r="61" spans="2:15" ht="129.5">
      <c r="B61" s="189"/>
      <c r="C61" s="110">
        <v>11</v>
      </c>
      <c r="D61" s="110">
        <v>58</v>
      </c>
      <c r="E61" s="71" t="s">
        <v>311</v>
      </c>
      <c r="F61" s="68" t="s">
        <v>312</v>
      </c>
      <c r="G61" s="68" t="s">
        <v>53</v>
      </c>
      <c r="H61" s="68" t="s">
        <v>313</v>
      </c>
      <c r="I61" s="68" t="s">
        <v>314</v>
      </c>
      <c r="J61" s="80" t="s">
        <v>315</v>
      </c>
      <c r="K61" s="70">
        <v>2023</v>
      </c>
      <c r="L61" s="68" t="s">
        <v>88</v>
      </c>
      <c r="M61" s="70" t="s">
        <v>27</v>
      </c>
      <c r="N61" s="70">
        <v>118</v>
      </c>
      <c r="O61" s="81" t="s">
        <v>316</v>
      </c>
    </row>
    <row r="62" spans="2:15" ht="166.5">
      <c r="B62" s="189"/>
      <c r="C62" s="110">
        <v>12</v>
      </c>
      <c r="D62" s="110">
        <v>59</v>
      </c>
      <c r="E62" s="71" t="s">
        <v>311</v>
      </c>
      <c r="F62" s="68" t="s">
        <v>317</v>
      </c>
      <c r="G62" s="68" t="s">
        <v>53</v>
      </c>
      <c r="H62" s="68" t="s">
        <v>318</v>
      </c>
      <c r="I62" s="68" t="s">
        <v>319</v>
      </c>
      <c r="J62" s="80" t="s">
        <v>320</v>
      </c>
      <c r="K62" s="70">
        <v>2024</v>
      </c>
      <c r="L62" s="68" t="s">
        <v>321</v>
      </c>
      <c r="M62" s="70" t="s">
        <v>27</v>
      </c>
      <c r="N62" s="70">
        <v>4</v>
      </c>
      <c r="O62" s="81" t="s">
        <v>322</v>
      </c>
    </row>
    <row r="63" spans="2:15" ht="111">
      <c r="B63" s="189"/>
      <c r="C63" s="110">
        <v>13</v>
      </c>
      <c r="D63" s="110">
        <v>60</v>
      </c>
      <c r="E63" s="71" t="s">
        <v>323</v>
      </c>
      <c r="F63" s="68" t="s">
        <v>324</v>
      </c>
      <c r="G63" s="68" t="s">
        <v>53</v>
      </c>
      <c r="H63" s="68" t="s">
        <v>96</v>
      </c>
      <c r="I63" s="68" t="s">
        <v>325</v>
      </c>
      <c r="J63" s="80" t="s">
        <v>326</v>
      </c>
      <c r="K63" s="70">
        <v>2022</v>
      </c>
      <c r="L63" s="68" t="s">
        <v>327</v>
      </c>
      <c r="M63" s="70" t="s">
        <v>27</v>
      </c>
      <c r="N63" s="70">
        <v>100</v>
      </c>
      <c r="O63" s="81" t="s">
        <v>328</v>
      </c>
    </row>
    <row r="64" spans="2:15" ht="129.5">
      <c r="B64" s="189"/>
      <c r="C64" s="110">
        <v>14</v>
      </c>
      <c r="D64" s="110">
        <v>61</v>
      </c>
      <c r="E64" s="71" t="s">
        <v>329</v>
      </c>
      <c r="F64" s="68" t="s">
        <v>330</v>
      </c>
      <c r="G64" s="68" t="s">
        <v>331</v>
      </c>
      <c r="H64" s="68" t="s">
        <v>332</v>
      </c>
      <c r="I64" s="68" t="s">
        <v>333</v>
      </c>
      <c r="J64" s="80" t="s">
        <v>334</v>
      </c>
      <c r="K64" s="70">
        <v>2024</v>
      </c>
      <c r="L64" s="68" t="s">
        <v>42</v>
      </c>
      <c r="M64" s="70" t="s">
        <v>27</v>
      </c>
      <c r="N64" s="70">
        <v>67</v>
      </c>
      <c r="O64" s="81" t="s">
        <v>335</v>
      </c>
    </row>
    <row r="65" spans="2:15" ht="37">
      <c r="B65" s="189"/>
      <c r="C65" s="110">
        <v>15</v>
      </c>
      <c r="D65" s="110">
        <v>62</v>
      </c>
      <c r="E65" s="71" t="s">
        <v>329</v>
      </c>
      <c r="F65" s="68" t="s">
        <v>28</v>
      </c>
      <c r="G65" s="68" t="s">
        <v>53</v>
      </c>
      <c r="H65" s="68" t="s">
        <v>336</v>
      </c>
      <c r="I65" s="68" t="s">
        <v>337</v>
      </c>
      <c r="J65" s="80" t="s">
        <v>338</v>
      </c>
      <c r="K65" s="70">
        <v>2023</v>
      </c>
      <c r="L65" s="68" t="s">
        <v>339</v>
      </c>
      <c r="M65" s="70" t="s">
        <v>165</v>
      </c>
      <c r="N65" s="70">
        <v>138</v>
      </c>
      <c r="O65" s="81" t="s">
        <v>340</v>
      </c>
    </row>
    <row r="66" spans="2:15" ht="129.5">
      <c r="B66" s="189"/>
      <c r="C66" s="110">
        <v>16</v>
      </c>
      <c r="D66" s="110">
        <v>63</v>
      </c>
      <c r="E66" s="71" t="s">
        <v>341</v>
      </c>
      <c r="F66" s="68" t="s">
        <v>83</v>
      </c>
      <c r="G66" s="68" t="s">
        <v>53</v>
      </c>
      <c r="H66" s="68" t="s">
        <v>342</v>
      </c>
      <c r="I66" s="68" t="s">
        <v>343</v>
      </c>
      <c r="J66" s="80" t="s">
        <v>344</v>
      </c>
      <c r="K66" s="70">
        <v>2021</v>
      </c>
      <c r="L66" s="68" t="s">
        <v>345</v>
      </c>
      <c r="M66" s="70" t="s">
        <v>165</v>
      </c>
      <c r="N66" s="70">
        <v>578</v>
      </c>
      <c r="O66" s="81" t="s">
        <v>346</v>
      </c>
    </row>
    <row r="67" spans="2:15" ht="111">
      <c r="B67" s="189"/>
      <c r="C67" s="110">
        <v>17</v>
      </c>
      <c r="D67" s="110">
        <v>64</v>
      </c>
      <c r="E67" s="71" t="s">
        <v>347</v>
      </c>
      <c r="F67" s="68" t="s">
        <v>28</v>
      </c>
      <c r="G67" s="68" t="s">
        <v>30</v>
      </c>
      <c r="H67" s="68" t="s">
        <v>336</v>
      </c>
      <c r="I67" s="68" t="s">
        <v>348</v>
      </c>
      <c r="J67" s="80" t="s">
        <v>349</v>
      </c>
      <c r="K67" s="70">
        <v>2017</v>
      </c>
      <c r="L67" s="68" t="s">
        <v>54</v>
      </c>
      <c r="M67" s="70" t="s">
        <v>27</v>
      </c>
      <c r="N67" s="70">
        <v>194</v>
      </c>
      <c r="O67" s="81" t="s">
        <v>350</v>
      </c>
    </row>
    <row r="68" spans="2:15" ht="166.5">
      <c r="B68" s="189"/>
      <c r="C68" s="110">
        <v>18</v>
      </c>
      <c r="D68" s="110">
        <v>65</v>
      </c>
      <c r="E68" s="71" t="s">
        <v>351</v>
      </c>
      <c r="F68" s="68" t="s">
        <v>83</v>
      </c>
      <c r="G68" s="68" t="s">
        <v>30</v>
      </c>
      <c r="H68" s="68" t="s">
        <v>342</v>
      </c>
      <c r="I68" s="68" t="s">
        <v>352</v>
      </c>
      <c r="J68" s="80" t="s">
        <v>353</v>
      </c>
      <c r="K68" s="70">
        <v>2005</v>
      </c>
      <c r="L68" s="68" t="s">
        <v>354</v>
      </c>
      <c r="M68" s="70" t="s">
        <v>27</v>
      </c>
      <c r="N68" s="70">
        <v>16483</v>
      </c>
      <c r="O68" s="81" t="s">
        <v>355</v>
      </c>
    </row>
    <row r="69" spans="2:15" ht="129.5">
      <c r="B69" s="189"/>
      <c r="C69" s="110">
        <v>19</v>
      </c>
      <c r="D69" s="110">
        <v>66</v>
      </c>
      <c r="E69" s="79">
        <v>45666</v>
      </c>
      <c r="F69" s="68" t="s">
        <v>47</v>
      </c>
      <c r="G69" s="68" t="s">
        <v>30</v>
      </c>
      <c r="H69" s="68" t="s">
        <v>48</v>
      </c>
      <c r="I69" s="68" t="s">
        <v>197</v>
      </c>
      <c r="J69" s="80" t="s">
        <v>356</v>
      </c>
      <c r="K69" s="70">
        <v>2019</v>
      </c>
      <c r="L69" s="68" t="s">
        <v>339</v>
      </c>
      <c r="M69" s="70" t="s">
        <v>165</v>
      </c>
      <c r="N69" s="70">
        <v>356</v>
      </c>
      <c r="O69" s="81" t="s">
        <v>357</v>
      </c>
    </row>
    <row r="70" spans="2:15" ht="129.5">
      <c r="B70" s="189"/>
      <c r="C70" s="110">
        <v>20</v>
      </c>
      <c r="D70" s="110">
        <v>67</v>
      </c>
      <c r="E70" s="79">
        <v>45697</v>
      </c>
      <c r="F70" s="68" t="s">
        <v>83</v>
      </c>
      <c r="G70" s="68" t="s">
        <v>53</v>
      </c>
      <c r="H70" s="68" t="s">
        <v>358</v>
      </c>
      <c r="I70" s="68" t="s">
        <v>359</v>
      </c>
      <c r="J70" s="80" t="s">
        <v>360</v>
      </c>
      <c r="K70" s="70">
        <v>2021</v>
      </c>
      <c r="L70" s="68" t="s">
        <v>354</v>
      </c>
      <c r="M70" s="70" t="s">
        <v>165</v>
      </c>
      <c r="N70" s="70">
        <v>174</v>
      </c>
      <c r="O70" s="81" t="s">
        <v>361</v>
      </c>
    </row>
    <row r="71" spans="2:15" ht="129.5">
      <c r="B71" s="189"/>
      <c r="C71" s="110">
        <v>21</v>
      </c>
      <c r="D71" s="110">
        <v>68</v>
      </c>
      <c r="E71" s="79">
        <v>45756</v>
      </c>
      <c r="F71" s="68" t="s">
        <v>83</v>
      </c>
      <c r="G71" s="68" t="s">
        <v>53</v>
      </c>
      <c r="H71" s="68" t="s">
        <v>362</v>
      </c>
      <c r="I71" s="68" t="s">
        <v>363</v>
      </c>
      <c r="J71" s="80" t="s">
        <v>364</v>
      </c>
      <c r="K71" s="70">
        <v>2023</v>
      </c>
      <c r="L71" s="68" t="s">
        <v>354</v>
      </c>
      <c r="M71" s="70" t="s">
        <v>165</v>
      </c>
      <c r="N71" s="70">
        <v>109</v>
      </c>
      <c r="O71" s="81" t="s">
        <v>365</v>
      </c>
    </row>
    <row r="72" spans="2:15" ht="37">
      <c r="B72" s="189"/>
      <c r="C72" s="110">
        <v>22</v>
      </c>
      <c r="D72" s="110">
        <v>69</v>
      </c>
      <c r="E72" s="79">
        <v>45939</v>
      </c>
      <c r="F72" s="68" t="s">
        <v>366</v>
      </c>
      <c r="G72" s="68" t="s">
        <v>367</v>
      </c>
      <c r="H72" s="68" t="s">
        <v>368</v>
      </c>
      <c r="I72" s="68" t="s">
        <v>369</v>
      </c>
      <c r="J72" s="80" t="s">
        <v>370</v>
      </c>
      <c r="K72" s="70">
        <v>2009</v>
      </c>
      <c r="L72" s="68" t="s">
        <v>371</v>
      </c>
      <c r="M72" s="70" t="s">
        <v>27</v>
      </c>
      <c r="N72" s="70">
        <v>1</v>
      </c>
      <c r="O72" s="81" t="s">
        <v>372</v>
      </c>
    </row>
    <row r="73" spans="2:15" ht="55.5">
      <c r="B73" s="189"/>
      <c r="C73" s="110">
        <v>23</v>
      </c>
      <c r="D73" s="110">
        <v>70</v>
      </c>
      <c r="E73" s="79" t="s">
        <v>373</v>
      </c>
      <c r="F73" s="68" t="s">
        <v>366</v>
      </c>
      <c r="G73" s="68" t="s">
        <v>367</v>
      </c>
      <c r="H73" s="68" t="s">
        <v>368</v>
      </c>
      <c r="I73" s="68" t="s">
        <v>374</v>
      </c>
      <c r="J73" s="80" t="s">
        <v>375</v>
      </c>
      <c r="K73" s="70">
        <v>2020</v>
      </c>
      <c r="L73" s="68" t="s">
        <v>371</v>
      </c>
      <c r="M73" s="70" t="s">
        <v>27</v>
      </c>
      <c r="N73" s="70">
        <v>820</v>
      </c>
      <c r="O73" s="81" t="s">
        <v>376</v>
      </c>
    </row>
    <row r="74" spans="2:15" ht="92.5">
      <c r="B74" s="189"/>
      <c r="C74" s="110">
        <v>24</v>
      </c>
      <c r="D74" s="110">
        <v>71</v>
      </c>
      <c r="E74" s="79" t="s">
        <v>373</v>
      </c>
      <c r="F74" s="68" t="s">
        <v>366</v>
      </c>
      <c r="G74" s="68" t="s">
        <v>367</v>
      </c>
      <c r="H74" s="68" t="s">
        <v>368</v>
      </c>
      <c r="I74" s="68" t="s">
        <v>377</v>
      </c>
      <c r="J74" s="80" t="s">
        <v>378</v>
      </c>
      <c r="K74" s="70">
        <v>2021</v>
      </c>
      <c r="L74" s="68" t="s">
        <v>371</v>
      </c>
      <c r="M74" s="70" t="s">
        <v>27</v>
      </c>
      <c r="N74" s="70">
        <v>2</v>
      </c>
      <c r="O74" s="81" t="s">
        <v>379</v>
      </c>
    </row>
    <row r="75" spans="2:15" ht="92.5">
      <c r="B75" s="189"/>
      <c r="C75" s="110">
        <v>25</v>
      </c>
      <c r="D75" s="110">
        <v>72</v>
      </c>
      <c r="E75" s="79" t="s">
        <v>380</v>
      </c>
      <c r="F75" s="68" t="s">
        <v>381</v>
      </c>
      <c r="G75" s="68" t="s">
        <v>331</v>
      </c>
      <c r="H75" s="68" t="s">
        <v>382</v>
      </c>
      <c r="I75" s="68" t="s">
        <v>383</v>
      </c>
      <c r="J75" s="80" t="s">
        <v>384</v>
      </c>
      <c r="K75" s="70">
        <v>2023</v>
      </c>
      <c r="L75" s="68" t="s">
        <v>385</v>
      </c>
      <c r="M75" s="70" t="s">
        <v>89</v>
      </c>
      <c r="N75" s="70">
        <v>876</v>
      </c>
      <c r="O75" s="81" t="s">
        <v>386</v>
      </c>
    </row>
    <row r="76" spans="2:15" ht="148">
      <c r="B76" s="189"/>
      <c r="C76" s="110">
        <v>26</v>
      </c>
      <c r="D76" s="110">
        <v>73</v>
      </c>
      <c r="E76" s="79" t="s">
        <v>380</v>
      </c>
      <c r="F76" s="68" t="s">
        <v>387</v>
      </c>
      <c r="G76" s="68" t="s">
        <v>367</v>
      </c>
      <c r="H76" s="68" t="s">
        <v>388</v>
      </c>
      <c r="I76" s="68" t="s">
        <v>389</v>
      </c>
      <c r="J76" s="80" t="s">
        <v>390</v>
      </c>
      <c r="K76" s="70">
        <v>1998</v>
      </c>
      <c r="L76" s="68" t="s">
        <v>37</v>
      </c>
      <c r="M76" s="70" t="s">
        <v>27</v>
      </c>
      <c r="N76" s="70">
        <v>48736</v>
      </c>
      <c r="O76" s="81" t="s">
        <v>391</v>
      </c>
    </row>
    <row r="77" spans="2:15" ht="37">
      <c r="B77" s="189"/>
      <c r="C77" s="110">
        <v>27</v>
      </c>
      <c r="D77" s="110">
        <v>74</v>
      </c>
      <c r="E77" s="79" t="s">
        <v>392</v>
      </c>
      <c r="F77" s="68" t="s">
        <v>366</v>
      </c>
      <c r="G77" s="68" t="s">
        <v>367</v>
      </c>
      <c r="H77" s="68" t="s">
        <v>368</v>
      </c>
      <c r="I77" s="68" t="s">
        <v>393</v>
      </c>
      <c r="J77" s="80" t="s">
        <v>394</v>
      </c>
      <c r="K77" s="70">
        <v>2008</v>
      </c>
      <c r="L77" s="68" t="s">
        <v>371</v>
      </c>
      <c r="M77" s="70" t="s">
        <v>27</v>
      </c>
      <c r="N77" s="70">
        <v>1769</v>
      </c>
      <c r="O77" s="81" t="s">
        <v>395</v>
      </c>
    </row>
    <row r="78" spans="2:15" ht="129.5">
      <c r="B78" s="189"/>
      <c r="C78" s="110">
        <v>28</v>
      </c>
      <c r="D78" s="110">
        <v>75</v>
      </c>
      <c r="E78" s="79" t="s">
        <v>392</v>
      </c>
      <c r="F78" s="68" t="s">
        <v>175</v>
      </c>
      <c r="G78" s="68" t="s">
        <v>367</v>
      </c>
      <c r="H78" s="68" t="s">
        <v>96</v>
      </c>
      <c r="I78" s="68" t="s">
        <v>264</v>
      </c>
      <c r="J78" s="80" t="s">
        <v>396</v>
      </c>
      <c r="K78" s="70">
        <v>2002</v>
      </c>
      <c r="L78" s="68" t="s">
        <v>397</v>
      </c>
      <c r="M78" s="70" t="s">
        <v>27</v>
      </c>
      <c r="N78" s="70">
        <v>199</v>
      </c>
      <c r="O78" s="81" t="s">
        <v>398</v>
      </c>
    </row>
    <row r="79" spans="2:15" ht="362.5">
      <c r="B79" s="189"/>
      <c r="C79" s="110">
        <v>29</v>
      </c>
      <c r="D79" s="110">
        <v>76</v>
      </c>
      <c r="E79" s="107">
        <v>45846</v>
      </c>
      <c r="F79" s="32" t="s">
        <v>399</v>
      </c>
      <c r="G79" s="68" t="s">
        <v>30</v>
      </c>
      <c r="H79" s="32" t="s">
        <v>400</v>
      </c>
      <c r="I79" s="32" t="s">
        <v>401</v>
      </c>
      <c r="J79" s="69" t="s">
        <v>402</v>
      </c>
      <c r="K79" s="9" t="s">
        <v>403</v>
      </c>
      <c r="L79" s="68" t="s">
        <v>151</v>
      </c>
      <c r="M79" s="70" t="s">
        <v>27</v>
      </c>
      <c r="N79" s="106">
        <v>9037</v>
      </c>
      <c r="O79" s="83" t="s">
        <v>404</v>
      </c>
    </row>
    <row r="80" spans="2:15" ht="111">
      <c r="B80" s="189"/>
      <c r="C80" s="110">
        <v>30</v>
      </c>
      <c r="D80" s="110">
        <v>77</v>
      </c>
      <c r="E80" s="79" t="s">
        <v>405</v>
      </c>
      <c r="F80" s="57" t="s">
        <v>406</v>
      </c>
      <c r="G80" s="68" t="s">
        <v>30</v>
      </c>
      <c r="H80" s="57" t="s">
        <v>407</v>
      </c>
      <c r="I80" s="57" t="s">
        <v>408</v>
      </c>
      <c r="J80" s="80" t="s">
        <v>409</v>
      </c>
      <c r="K80" s="71">
        <v>2025</v>
      </c>
      <c r="L80" s="57" t="s">
        <v>42</v>
      </c>
      <c r="M80" s="71" t="s">
        <v>27</v>
      </c>
      <c r="N80" s="71">
        <v>70</v>
      </c>
      <c r="O80" s="81" t="s">
        <v>404</v>
      </c>
    </row>
    <row r="81" spans="2:15" ht="111">
      <c r="B81" s="189"/>
      <c r="C81" s="110">
        <v>31</v>
      </c>
      <c r="D81" s="110">
        <v>78</v>
      </c>
      <c r="E81" s="79" t="s">
        <v>405</v>
      </c>
      <c r="F81" s="57" t="s">
        <v>406</v>
      </c>
      <c r="G81" s="68" t="s">
        <v>30</v>
      </c>
      <c r="H81" s="57" t="s">
        <v>410</v>
      </c>
      <c r="I81" s="57" t="s">
        <v>411</v>
      </c>
      <c r="J81" s="80" t="s">
        <v>409</v>
      </c>
      <c r="K81" s="71">
        <v>2025</v>
      </c>
      <c r="L81" s="57" t="s">
        <v>42</v>
      </c>
      <c r="M81" s="71" t="s">
        <v>27</v>
      </c>
      <c r="N81" s="71">
        <v>1661</v>
      </c>
      <c r="O81" s="81" t="s">
        <v>412</v>
      </c>
    </row>
    <row r="82" spans="2:15" ht="130" thickBot="1">
      <c r="B82" s="190"/>
      <c r="C82" s="114">
        <v>32</v>
      </c>
      <c r="D82" s="114">
        <v>79</v>
      </c>
      <c r="E82" s="84" t="s">
        <v>405</v>
      </c>
      <c r="F82" s="74" t="s">
        <v>406</v>
      </c>
      <c r="G82" s="73" t="s">
        <v>30</v>
      </c>
      <c r="H82" s="74" t="s">
        <v>413</v>
      </c>
      <c r="I82" s="74" t="s">
        <v>414</v>
      </c>
      <c r="J82" s="85" t="s">
        <v>415</v>
      </c>
      <c r="K82" s="75">
        <v>2025</v>
      </c>
      <c r="L82" s="74" t="s">
        <v>246</v>
      </c>
      <c r="M82" s="75" t="s">
        <v>27</v>
      </c>
      <c r="N82" s="75">
        <v>740</v>
      </c>
      <c r="O82" s="86" t="s">
        <v>416</v>
      </c>
    </row>
    <row r="83" spans="2:15" ht="111">
      <c r="B83" s="191" t="s">
        <v>602</v>
      </c>
      <c r="C83" s="134">
        <v>1</v>
      </c>
      <c r="D83" s="134">
        <v>80</v>
      </c>
      <c r="E83" s="135">
        <v>45818</v>
      </c>
      <c r="F83" s="136" t="s">
        <v>180</v>
      </c>
      <c r="G83" s="93" t="s">
        <v>367</v>
      </c>
      <c r="H83" s="136" t="s">
        <v>249</v>
      </c>
      <c r="I83" s="136" t="s">
        <v>429</v>
      </c>
      <c r="J83" s="95" t="s">
        <v>430</v>
      </c>
      <c r="K83" s="137">
        <v>2022</v>
      </c>
      <c r="L83" s="136" t="s">
        <v>431</v>
      </c>
      <c r="M83" s="137" t="s">
        <v>27</v>
      </c>
      <c r="N83" s="137">
        <v>1232</v>
      </c>
      <c r="O83" s="138" t="s">
        <v>432</v>
      </c>
    </row>
    <row r="84" spans="2:15" ht="148">
      <c r="B84" s="192"/>
      <c r="C84" s="112">
        <v>2</v>
      </c>
      <c r="D84" s="112">
        <v>81</v>
      </c>
      <c r="E84" s="79">
        <v>45818</v>
      </c>
      <c r="F84" s="57" t="s">
        <v>387</v>
      </c>
      <c r="G84" s="68" t="s">
        <v>367</v>
      </c>
      <c r="H84" s="57" t="s">
        <v>388</v>
      </c>
      <c r="I84" s="57" t="s">
        <v>433</v>
      </c>
      <c r="J84" s="80" t="s">
        <v>434</v>
      </c>
      <c r="K84" s="71">
        <v>2004</v>
      </c>
      <c r="L84" s="57" t="s">
        <v>37</v>
      </c>
      <c r="M84" s="71" t="s">
        <v>27</v>
      </c>
      <c r="N84" s="71">
        <v>1088</v>
      </c>
      <c r="O84" s="81" t="s">
        <v>435</v>
      </c>
    </row>
    <row r="85" spans="2:15" ht="148">
      <c r="B85" s="192"/>
      <c r="C85" s="112">
        <v>3</v>
      </c>
      <c r="D85" s="112">
        <v>82</v>
      </c>
      <c r="E85" s="79">
        <v>45818</v>
      </c>
      <c r="F85" s="57" t="s">
        <v>387</v>
      </c>
      <c r="G85" s="68" t="s">
        <v>367</v>
      </c>
      <c r="H85" s="57" t="s">
        <v>388</v>
      </c>
      <c r="I85" s="57" t="s">
        <v>436</v>
      </c>
      <c r="J85" s="80" t="s">
        <v>434</v>
      </c>
      <c r="K85" s="71">
        <v>2010</v>
      </c>
      <c r="L85" s="57" t="s">
        <v>37</v>
      </c>
      <c r="M85" s="71" t="s">
        <v>27</v>
      </c>
      <c r="N85" s="71">
        <v>479</v>
      </c>
      <c r="O85" s="81" t="s">
        <v>437</v>
      </c>
    </row>
    <row r="86" spans="2:15" ht="18.5">
      <c r="B86" s="192"/>
      <c r="C86" s="112">
        <v>4</v>
      </c>
      <c r="D86" s="112">
        <v>83</v>
      </c>
      <c r="E86" s="79">
        <v>45879</v>
      </c>
      <c r="F86" s="57" t="s">
        <v>438</v>
      </c>
      <c r="G86" s="68" t="s">
        <v>367</v>
      </c>
      <c r="H86" s="57" t="s">
        <v>388</v>
      </c>
      <c r="I86" s="57" t="s">
        <v>439</v>
      </c>
      <c r="J86" s="80" t="s">
        <v>440</v>
      </c>
      <c r="K86" s="71">
        <v>1998</v>
      </c>
      <c r="L86" s="57" t="s">
        <v>37</v>
      </c>
      <c r="M86" s="71" t="s">
        <v>27</v>
      </c>
      <c r="N86" s="71">
        <v>42373</v>
      </c>
      <c r="O86" s="81" t="s">
        <v>441</v>
      </c>
    </row>
    <row r="87" spans="2:15" ht="92.5">
      <c r="B87" s="192"/>
      <c r="C87" s="112">
        <v>5</v>
      </c>
      <c r="D87" s="112">
        <v>84</v>
      </c>
      <c r="E87" s="79">
        <v>45940</v>
      </c>
      <c r="F87" s="57" t="s">
        <v>180</v>
      </c>
      <c r="G87" s="68" t="s">
        <v>367</v>
      </c>
      <c r="H87" s="57" t="s">
        <v>82</v>
      </c>
      <c r="I87" s="57" t="s">
        <v>200</v>
      </c>
      <c r="J87" s="80" t="s">
        <v>442</v>
      </c>
      <c r="K87" s="71">
        <v>2019</v>
      </c>
      <c r="L87" s="57" t="s">
        <v>443</v>
      </c>
      <c r="M87" s="71" t="s">
        <v>27</v>
      </c>
      <c r="N87" s="71">
        <v>333</v>
      </c>
      <c r="O87" s="81" t="s">
        <v>444</v>
      </c>
    </row>
    <row r="88" spans="2:15" ht="129.5">
      <c r="B88" s="192"/>
      <c r="C88" s="112">
        <v>6</v>
      </c>
      <c r="D88" s="112">
        <v>85</v>
      </c>
      <c r="E88" s="79">
        <v>45940</v>
      </c>
      <c r="F88" s="57" t="s">
        <v>180</v>
      </c>
      <c r="G88" s="68" t="s">
        <v>367</v>
      </c>
      <c r="H88" s="57" t="s">
        <v>82</v>
      </c>
      <c r="I88" s="57" t="s">
        <v>445</v>
      </c>
      <c r="J88" s="80" t="s">
        <v>446</v>
      </c>
      <c r="K88" s="71">
        <v>2025</v>
      </c>
      <c r="L88" s="57" t="s">
        <v>303</v>
      </c>
      <c r="M88" s="71" t="s">
        <v>27</v>
      </c>
      <c r="N88" s="71">
        <v>609</v>
      </c>
      <c r="O88" s="81" t="s">
        <v>447</v>
      </c>
    </row>
    <row r="89" spans="2:15" ht="18.5">
      <c r="B89" s="192"/>
      <c r="C89" s="112">
        <v>7</v>
      </c>
      <c r="D89" s="112">
        <v>86</v>
      </c>
      <c r="E89" s="79" t="s">
        <v>448</v>
      </c>
      <c r="F89" s="57" t="s">
        <v>438</v>
      </c>
      <c r="G89" s="68" t="s">
        <v>367</v>
      </c>
      <c r="H89" s="57" t="s">
        <v>388</v>
      </c>
      <c r="I89" s="57">
        <v>1998</v>
      </c>
      <c r="J89" s="80" t="s">
        <v>449</v>
      </c>
      <c r="K89" s="71">
        <v>1998</v>
      </c>
      <c r="L89" s="57" t="s">
        <v>37</v>
      </c>
      <c r="M89" s="71" t="s">
        <v>27</v>
      </c>
      <c r="N89" s="71">
        <v>42373</v>
      </c>
      <c r="O89" s="81" t="s">
        <v>450</v>
      </c>
    </row>
    <row r="90" spans="2:15" ht="37">
      <c r="B90" s="192"/>
      <c r="C90" s="112">
        <v>8</v>
      </c>
      <c r="D90" s="112">
        <v>87</v>
      </c>
      <c r="E90" s="79" t="s">
        <v>448</v>
      </c>
      <c r="F90" s="57" t="s">
        <v>438</v>
      </c>
      <c r="G90" s="68" t="s">
        <v>367</v>
      </c>
      <c r="H90" s="57" t="s">
        <v>388</v>
      </c>
      <c r="I90" s="57" t="s">
        <v>451</v>
      </c>
      <c r="J90" s="80" t="s">
        <v>452</v>
      </c>
      <c r="K90" s="71">
        <v>1998</v>
      </c>
      <c r="L90" s="57" t="s">
        <v>37</v>
      </c>
      <c r="M90" s="71" t="s">
        <v>27</v>
      </c>
      <c r="N90" s="71">
        <v>16549</v>
      </c>
      <c r="O90" s="81" t="s">
        <v>453</v>
      </c>
    </row>
    <row r="91" spans="2:15" ht="55.5">
      <c r="B91" s="192"/>
      <c r="C91" s="112">
        <v>9</v>
      </c>
      <c r="D91" s="112">
        <v>88</v>
      </c>
      <c r="E91" s="79" t="s">
        <v>448</v>
      </c>
      <c r="F91" s="57" t="s">
        <v>223</v>
      </c>
      <c r="G91" s="68" t="s">
        <v>367</v>
      </c>
      <c r="H91" s="57" t="s">
        <v>454</v>
      </c>
      <c r="I91" s="57" t="s">
        <v>455</v>
      </c>
      <c r="J91" s="80" t="s">
        <v>456</v>
      </c>
      <c r="K91" s="71">
        <v>2025</v>
      </c>
      <c r="L91" s="57" t="s">
        <v>345</v>
      </c>
      <c r="M91" s="71" t="s">
        <v>165</v>
      </c>
      <c r="N91" s="71">
        <v>1</v>
      </c>
      <c r="O91" s="81" t="s">
        <v>457</v>
      </c>
    </row>
    <row r="92" spans="2:15" ht="37">
      <c r="B92" s="192"/>
      <c r="C92" s="112">
        <v>10</v>
      </c>
      <c r="D92" s="112">
        <v>89</v>
      </c>
      <c r="E92" s="79" t="s">
        <v>458</v>
      </c>
      <c r="F92" s="57" t="s">
        <v>438</v>
      </c>
      <c r="G92" s="68" t="s">
        <v>367</v>
      </c>
      <c r="H92" s="57" t="s">
        <v>388</v>
      </c>
      <c r="I92" s="57" t="s">
        <v>459</v>
      </c>
      <c r="J92" s="80" t="s">
        <v>460</v>
      </c>
      <c r="K92" s="71">
        <v>1998</v>
      </c>
      <c r="L92" s="57" t="s">
        <v>37</v>
      </c>
      <c r="M92" s="71" t="s">
        <v>27</v>
      </c>
      <c r="N92" s="71">
        <v>42373</v>
      </c>
      <c r="O92" s="81" t="s">
        <v>461</v>
      </c>
    </row>
    <row r="93" spans="2:15" ht="203.5">
      <c r="B93" s="192"/>
      <c r="C93" s="112">
        <v>11</v>
      </c>
      <c r="D93" s="112">
        <v>90</v>
      </c>
      <c r="E93" s="79" t="s">
        <v>458</v>
      </c>
      <c r="F93" s="57" t="s">
        <v>180</v>
      </c>
      <c r="G93" s="68" t="s">
        <v>367</v>
      </c>
      <c r="H93" s="57" t="s">
        <v>249</v>
      </c>
      <c r="I93" s="57" t="s">
        <v>462</v>
      </c>
      <c r="J93" s="80" t="s">
        <v>463</v>
      </c>
      <c r="K93" s="71">
        <v>2017</v>
      </c>
      <c r="L93" s="57" t="s">
        <v>303</v>
      </c>
      <c r="M93" s="71" t="s">
        <v>27</v>
      </c>
      <c r="N93" s="71">
        <v>301</v>
      </c>
      <c r="O93" s="81" t="s">
        <v>464</v>
      </c>
    </row>
    <row r="94" spans="2:15" ht="55.5">
      <c r="B94" s="192"/>
      <c r="C94" s="112">
        <v>12</v>
      </c>
      <c r="D94" s="112">
        <v>91</v>
      </c>
      <c r="E94" s="79" t="s">
        <v>458</v>
      </c>
      <c r="F94" s="57" t="s">
        <v>465</v>
      </c>
      <c r="G94" s="68" t="s">
        <v>466</v>
      </c>
      <c r="H94" s="57" t="s">
        <v>467</v>
      </c>
      <c r="I94" s="57" t="s">
        <v>468</v>
      </c>
      <c r="J94" s="80" t="s">
        <v>469</v>
      </c>
      <c r="K94" s="71">
        <v>2017</v>
      </c>
      <c r="L94" s="57" t="s">
        <v>470</v>
      </c>
      <c r="M94" s="71" t="s">
        <v>27</v>
      </c>
      <c r="N94" s="71">
        <v>93</v>
      </c>
      <c r="O94" s="81" t="s">
        <v>471</v>
      </c>
    </row>
    <row r="95" spans="2:15" ht="74">
      <c r="B95" s="192"/>
      <c r="C95" s="112">
        <v>13</v>
      </c>
      <c r="D95" s="112">
        <v>92</v>
      </c>
      <c r="E95" s="79" t="s">
        <v>472</v>
      </c>
      <c r="F95" s="57" t="s">
        <v>465</v>
      </c>
      <c r="G95" s="68" t="s">
        <v>473</v>
      </c>
      <c r="H95" s="57" t="s">
        <v>474</v>
      </c>
      <c r="I95" s="57" t="s">
        <v>475</v>
      </c>
      <c r="J95" s="80" t="s">
        <v>476</v>
      </c>
      <c r="K95" s="71">
        <v>2025</v>
      </c>
      <c r="L95" s="57" t="s">
        <v>88</v>
      </c>
      <c r="M95" s="71" t="s">
        <v>27</v>
      </c>
      <c r="N95" s="71">
        <v>105</v>
      </c>
      <c r="O95" s="81" t="s">
        <v>477</v>
      </c>
    </row>
    <row r="96" spans="2:15" ht="185">
      <c r="B96" s="192"/>
      <c r="C96" s="112">
        <v>14</v>
      </c>
      <c r="D96" s="112">
        <v>93</v>
      </c>
      <c r="E96" s="79" t="s">
        <v>478</v>
      </c>
      <c r="F96" s="57" t="s">
        <v>387</v>
      </c>
      <c r="G96" s="68" t="s">
        <v>367</v>
      </c>
      <c r="H96" s="57" t="s">
        <v>388</v>
      </c>
      <c r="I96" s="57" t="s">
        <v>433</v>
      </c>
      <c r="J96" s="80" t="s">
        <v>479</v>
      </c>
      <c r="K96" s="71">
        <v>2004</v>
      </c>
      <c r="L96" s="57" t="s">
        <v>37</v>
      </c>
      <c r="M96" s="71" t="s">
        <v>27</v>
      </c>
      <c r="N96" s="71">
        <v>1088</v>
      </c>
      <c r="O96" s="81" t="s">
        <v>480</v>
      </c>
    </row>
    <row r="97" spans="2:15" ht="92.5">
      <c r="B97" s="192"/>
      <c r="C97" s="112">
        <v>15</v>
      </c>
      <c r="D97" s="112">
        <v>94</v>
      </c>
      <c r="E97" s="79" t="s">
        <v>481</v>
      </c>
      <c r="F97" s="57" t="s">
        <v>387</v>
      </c>
      <c r="G97" s="68" t="s">
        <v>367</v>
      </c>
      <c r="H97" s="57" t="s">
        <v>482</v>
      </c>
      <c r="I97" s="57" t="s">
        <v>483</v>
      </c>
      <c r="J97" s="80" t="s">
        <v>484</v>
      </c>
      <c r="K97" s="71">
        <v>2023</v>
      </c>
      <c r="L97" s="57" t="s">
        <v>485</v>
      </c>
      <c r="M97" s="71" t="s">
        <v>486</v>
      </c>
      <c r="N97" s="71">
        <v>5584</v>
      </c>
      <c r="O97" s="81" t="s">
        <v>487</v>
      </c>
    </row>
    <row r="98" spans="2:15" ht="111">
      <c r="B98" s="192"/>
      <c r="C98" s="112">
        <v>16</v>
      </c>
      <c r="D98" s="112">
        <v>95</v>
      </c>
      <c r="E98" s="79" t="s">
        <v>481</v>
      </c>
      <c r="F98" s="57" t="s">
        <v>488</v>
      </c>
      <c r="G98" s="68" t="s">
        <v>367</v>
      </c>
      <c r="H98" s="57" t="s">
        <v>489</v>
      </c>
      <c r="I98" s="57" t="s">
        <v>490</v>
      </c>
      <c r="J98" s="80" t="s">
        <v>491</v>
      </c>
      <c r="K98" s="71">
        <v>2025</v>
      </c>
      <c r="L98" s="57" t="s">
        <v>443</v>
      </c>
      <c r="M98" s="71" t="s">
        <v>27</v>
      </c>
      <c r="N98" s="71">
        <v>4</v>
      </c>
      <c r="O98" s="81" t="s">
        <v>492</v>
      </c>
    </row>
    <row r="99" spans="2:15" ht="55.5">
      <c r="B99" s="192"/>
      <c r="C99" s="112">
        <v>17</v>
      </c>
      <c r="D99" s="112">
        <v>96</v>
      </c>
      <c r="E99" s="79">
        <v>45668</v>
      </c>
      <c r="F99" s="57" t="s">
        <v>488</v>
      </c>
      <c r="G99" s="68" t="s">
        <v>367</v>
      </c>
      <c r="H99" s="57" t="s">
        <v>493</v>
      </c>
      <c r="I99" s="57" t="s">
        <v>494</v>
      </c>
      <c r="J99" s="80" t="s">
        <v>495</v>
      </c>
      <c r="K99" s="71">
        <v>-202</v>
      </c>
      <c r="L99" s="71" t="s">
        <v>303</v>
      </c>
      <c r="M99" s="71" t="s">
        <v>27</v>
      </c>
      <c r="N99" s="71">
        <v>463</v>
      </c>
      <c r="O99" s="81" t="s">
        <v>496</v>
      </c>
    </row>
    <row r="100" spans="2:15" ht="129.5">
      <c r="B100" s="192"/>
      <c r="C100" s="112">
        <v>18</v>
      </c>
      <c r="D100" s="112">
        <v>97</v>
      </c>
      <c r="E100" s="79">
        <v>45668</v>
      </c>
      <c r="F100" s="57" t="s">
        <v>488</v>
      </c>
      <c r="G100" s="68" t="s">
        <v>367</v>
      </c>
      <c r="H100" s="57" t="s">
        <v>493</v>
      </c>
      <c r="I100" s="57" t="s">
        <v>497</v>
      </c>
      <c r="J100" s="80" t="s">
        <v>498</v>
      </c>
      <c r="K100" s="71">
        <v>2025</v>
      </c>
      <c r="L100" s="71" t="s">
        <v>303</v>
      </c>
      <c r="M100" s="71" t="s">
        <v>27</v>
      </c>
      <c r="N100" s="71">
        <v>5</v>
      </c>
      <c r="O100" s="81" t="s">
        <v>499</v>
      </c>
    </row>
    <row r="101" spans="2:15" ht="240.5">
      <c r="B101" s="192"/>
      <c r="C101" s="112">
        <v>19</v>
      </c>
      <c r="D101" s="112">
        <v>98</v>
      </c>
      <c r="E101" s="79">
        <v>45941</v>
      </c>
      <c r="F101" s="57" t="s">
        <v>180</v>
      </c>
      <c r="G101" s="68" t="s">
        <v>367</v>
      </c>
      <c r="H101" s="57" t="s">
        <v>82</v>
      </c>
      <c r="I101" s="57" t="s">
        <v>500</v>
      </c>
      <c r="J101" s="80" t="s">
        <v>501</v>
      </c>
      <c r="K101" s="71">
        <v>2018</v>
      </c>
      <c r="L101" s="57" t="s">
        <v>502</v>
      </c>
      <c r="M101" s="71" t="s">
        <v>27</v>
      </c>
      <c r="N101" s="71">
        <v>130</v>
      </c>
      <c r="O101" s="81" t="s">
        <v>503</v>
      </c>
    </row>
    <row r="102" spans="2:15" ht="55.5">
      <c r="B102" s="192"/>
      <c r="C102" s="112">
        <v>20</v>
      </c>
      <c r="D102" s="112">
        <v>99</v>
      </c>
      <c r="E102" s="79">
        <v>46002</v>
      </c>
      <c r="F102" s="57" t="s">
        <v>223</v>
      </c>
      <c r="G102" s="68" t="s">
        <v>367</v>
      </c>
      <c r="H102" s="57" t="s">
        <v>504</v>
      </c>
      <c r="I102" s="57" t="s">
        <v>505</v>
      </c>
      <c r="J102" s="80" t="s">
        <v>506</v>
      </c>
      <c r="K102" s="71">
        <v>2025</v>
      </c>
      <c r="L102" s="57" t="s">
        <v>507</v>
      </c>
      <c r="M102" s="71" t="s">
        <v>27</v>
      </c>
      <c r="N102" s="71">
        <v>1</v>
      </c>
      <c r="O102" s="81" t="s">
        <v>508</v>
      </c>
    </row>
    <row r="103" spans="2:15" ht="203.5">
      <c r="B103" s="192"/>
      <c r="C103" s="112">
        <v>21</v>
      </c>
      <c r="D103" s="112">
        <v>100</v>
      </c>
      <c r="E103" s="79" t="s">
        <v>509</v>
      </c>
      <c r="F103" s="57" t="s">
        <v>180</v>
      </c>
      <c r="G103" s="68" t="s">
        <v>367</v>
      </c>
      <c r="H103" s="57" t="s">
        <v>204</v>
      </c>
      <c r="I103" s="57" t="s">
        <v>510</v>
      </c>
      <c r="J103" s="80" t="s">
        <v>511</v>
      </c>
      <c r="K103" s="71">
        <v>2019</v>
      </c>
      <c r="L103" s="57" t="s">
        <v>443</v>
      </c>
      <c r="M103" s="71" t="s">
        <v>27</v>
      </c>
      <c r="N103" s="71">
        <v>77</v>
      </c>
      <c r="O103" s="81" t="s">
        <v>512</v>
      </c>
    </row>
    <row r="104" spans="2:15" ht="55.5">
      <c r="B104" s="192"/>
      <c r="C104" s="112">
        <v>22</v>
      </c>
      <c r="D104" s="112">
        <v>101</v>
      </c>
      <c r="E104" s="79" t="s">
        <v>509</v>
      </c>
      <c r="F104" s="57" t="s">
        <v>28</v>
      </c>
      <c r="G104" s="68" t="s">
        <v>367</v>
      </c>
      <c r="H104" s="57" t="s">
        <v>23</v>
      </c>
      <c r="I104" s="57" t="s">
        <v>513</v>
      </c>
      <c r="J104" s="80" t="s">
        <v>514</v>
      </c>
      <c r="K104" s="71">
        <v>2024</v>
      </c>
      <c r="L104" s="57" t="s">
        <v>50</v>
      </c>
      <c r="M104" s="71" t="s">
        <v>27</v>
      </c>
      <c r="N104" s="71">
        <v>439</v>
      </c>
      <c r="O104" s="81" t="s">
        <v>515</v>
      </c>
    </row>
    <row r="105" spans="2:15" ht="203.5">
      <c r="B105" s="192"/>
      <c r="C105" s="112">
        <v>23</v>
      </c>
      <c r="D105" s="112">
        <v>102</v>
      </c>
      <c r="E105" s="79" t="s">
        <v>509</v>
      </c>
      <c r="F105" s="57" t="s">
        <v>180</v>
      </c>
      <c r="G105" s="68" t="s">
        <v>367</v>
      </c>
      <c r="H105" s="57" t="s">
        <v>82</v>
      </c>
      <c r="I105" s="57" t="s">
        <v>516</v>
      </c>
      <c r="J105" s="80" t="s">
        <v>517</v>
      </c>
      <c r="K105" s="71">
        <v>2017</v>
      </c>
      <c r="L105" s="57" t="s">
        <v>88</v>
      </c>
      <c r="M105" s="71" t="s">
        <v>165</v>
      </c>
      <c r="N105" s="71">
        <v>29</v>
      </c>
      <c r="O105" s="81" t="s">
        <v>518</v>
      </c>
    </row>
    <row r="106" spans="2:15" ht="92.5">
      <c r="B106" s="192"/>
      <c r="C106" s="112">
        <v>24</v>
      </c>
      <c r="D106" s="112">
        <v>103</v>
      </c>
      <c r="E106" s="79" t="s">
        <v>519</v>
      </c>
      <c r="F106" s="57" t="s">
        <v>520</v>
      </c>
      <c r="G106" s="68" t="s">
        <v>367</v>
      </c>
      <c r="H106" s="57" t="s">
        <v>521</v>
      </c>
      <c r="I106" s="57" t="s">
        <v>522</v>
      </c>
      <c r="J106" s="80" t="s">
        <v>523</v>
      </c>
      <c r="K106" s="71">
        <v>2024</v>
      </c>
      <c r="L106" s="57" t="s">
        <v>88</v>
      </c>
      <c r="M106" s="71" t="s">
        <v>27</v>
      </c>
      <c r="N106" s="71">
        <v>405</v>
      </c>
      <c r="O106" s="81" t="s">
        <v>524</v>
      </c>
    </row>
    <row r="107" spans="2:15" ht="55.5">
      <c r="B107" s="192"/>
      <c r="C107" s="112">
        <v>25</v>
      </c>
      <c r="D107" s="112">
        <v>104</v>
      </c>
      <c r="E107" s="79">
        <v>45759</v>
      </c>
      <c r="F107" s="57" t="s">
        <v>438</v>
      </c>
      <c r="G107" s="68" t="s">
        <v>367</v>
      </c>
      <c r="H107" s="57" t="s">
        <v>388</v>
      </c>
      <c r="I107" s="57" t="s">
        <v>525</v>
      </c>
      <c r="J107" s="80" t="s">
        <v>526</v>
      </c>
      <c r="K107" s="71">
        <v>1998</v>
      </c>
      <c r="L107" s="57" t="s">
        <v>37</v>
      </c>
      <c r="M107" s="71" t="s">
        <v>27</v>
      </c>
      <c r="N107" s="71">
        <v>42373</v>
      </c>
      <c r="O107" s="81" t="s">
        <v>527</v>
      </c>
    </row>
    <row r="108" spans="2:15" ht="37">
      <c r="B108" s="192"/>
      <c r="C108" s="112">
        <v>26</v>
      </c>
      <c r="D108" s="112">
        <v>105</v>
      </c>
      <c r="E108" s="79">
        <v>45881</v>
      </c>
      <c r="F108" s="57" t="s">
        <v>438</v>
      </c>
      <c r="G108" s="68" t="s">
        <v>528</v>
      </c>
      <c r="H108" s="57" t="s">
        <v>388</v>
      </c>
      <c r="I108" s="57" t="s">
        <v>529</v>
      </c>
      <c r="J108" s="80" t="s">
        <v>530</v>
      </c>
      <c r="K108" s="71">
        <v>2018</v>
      </c>
      <c r="L108" s="57" t="s">
        <v>37</v>
      </c>
      <c r="M108" s="71" t="s">
        <v>27</v>
      </c>
      <c r="N108" s="71">
        <v>894</v>
      </c>
      <c r="O108" s="81" t="s">
        <v>531</v>
      </c>
    </row>
    <row r="109" spans="2:15" ht="148">
      <c r="B109" s="192"/>
      <c r="C109" s="112">
        <v>27</v>
      </c>
      <c r="D109" s="112">
        <v>106</v>
      </c>
      <c r="E109" s="79">
        <v>45912</v>
      </c>
      <c r="F109" s="57" t="s">
        <v>387</v>
      </c>
      <c r="G109" s="68" t="s">
        <v>367</v>
      </c>
      <c r="H109" s="57" t="s">
        <v>388</v>
      </c>
      <c r="I109" s="57" t="s">
        <v>532</v>
      </c>
      <c r="J109" s="80" t="s">
        <v>434</v>
      </c>
      <c r="K109" s="71">
        <v>1998</v>
      </c>
      <c r="L109" s="57" t="s">
        <v>533</v>
      </c>
      <c r="M109" s="71" t="s">
        <v>27</v>
      </c>
      <c r="N109" s="71">
        <v>1139</v>
      </c>
      <c r="O109" s="81" t="s">
        <v>534</v>
      </c>
    </row>
    <row r="110" spans="2:15" ht="148">
      <c r="B110" s="192"/>
      <c r="C110" s="112">
        <v>28</v>
      </c>
      <c r="D110" s="112">
        <v>107</v>
      </c>
      <c r="E110" s="79">
        <v>45912</v>
      </c>
      <c r="F110" s="57" t="s">
        <v>387</v>
      </c>
      <c r="G110" s="68" t="s">
        <v>367</v>
      </c>
      <c r="H110" s="57" t="s">
        <v>388</v>
      </c>
      <c r="I110" s="57" t="s">
        <v>535</v>
      </c>
      <c r="J110" s="80" t="s">
        <v>434</v>
      </c>
      <c r="K110" s="71">
        <v>1998</v>
      </c>
      <c r="L110" s="57" t="s">
        <v>533</v>
      </c>
      <c r="M110" s="71" t="s">
        <v>27</v>
      </c>
      <c r="N110" s="71">
        <v>149</v>
      </c>
      <c r="O110" s="81" t="s">
        <v>536</v>
      </c>
    </row>
    <row r="111" spans="2:15" ht="148">
      <c r="B111" s="192"/>
      <c r="C111" s="112">
        <v>29</v>
      </c>
      <c r="D111" s="112">
        <v>108</v>
      </c>
      <c r="E111" s="79">
        <v>45912</v>
      </c>
      <c r="F111" s="57" t="s">
        <v>387</v>
      </c>
      <c r="G111" s="68" t="s">
        <v>367</v>
      </c>
      <c r="H111" s="57" t="s">
        <v>388</v>
      </c>
      <c r="I111" s="57" t="s">
        <v>537</v>
      </c>
      <c r="J111" s="80" t="s">
        <v>434</v>
      </c>
      <c r="K111" s="71">
        <v>1998</v>
      </c>
      <c r="L111" s="57" t="s">
        <v>533</v>
      </c>
      <c r="M111" s="71" t="s">
        <v>27</v>
      </c>
      <c r="N111" s="71">
        <v>1275</v>
      </c>
      <c r="O111" s="81" t="s">
        <v>538</v>
      </c>
    </row>
    <row r="112" spans="2:15" ht="148">
      <c r="B112" s="192"/>
      <c r="C112" s="112">
        <v>30</v>
      </c>
      <c r="D112" s="112">
        <v>109</v>
      </c>
      <c r="E112" s="79">
        <v>45912</v>
      </c>
      <c r="F112" s="57" t="s">
        <v>387</v>
      </c>
      <c r="G112" s="68" t="s">
        <v>367</v>
      </c>
      <c r="H112" s="57" t="s">
        <v>388</v>
      </c>
      <c r="I112" s="57" t="s">
        <v>539</v>
      </c>
      <c r="J112" s="80" t="s">
        <v>434</v>
      </c>
      <c r="K112" s="71">
        <v>1998</v>
      </c>
      <c r="L112" s="57" t="s">
        <v>533</v>
      </c>
      <c r="M112" s="71" t="s">
        <v>27</v>
      </c>
      <c r="N112" s="71">
        <v>9592</v>
      </c>
      <c r="O112" s="81" t="s">
        <v>540</v>
      </c>
    </row>
    <row r="113" spans="2:15" ht="148">
      <c r="B113" s="192"/>
      <c r="C113" s="112">
        <v>31</v>
      </c>
      <c r="D113" s="112">
        <v>110</v>
      </c>
      <c r="E113" s="79">
        <v>45912</v>
      </c>
      <c r="F113" s="57" t="s">
        <v>387</v>
      </c>
      <c r="G113" s="68" t="s">
        <v>367</v>
      </c>
      <c r="H113" s="57" t="s">
        <v>388</v>
      </c>
      <c r="I113" s="57" t="s">
        <v>541</v>
      </c>
      <c r="J113" s="80" t="s">
        <v>434</v>
      </c>
      <c r="K113" s="71">
        <v>1998</v>
      </c>
      <c r="L113" s="57" t="s">
        <v>533</v>
      </c>
      <c r="M113" s="71" t="s">
        <v>27</v>
      </c>
      <c r="N113" s="71">
        <v>994</v>
      </c>
      <c r="O113" s="81" t="s">
        <v>542</v>
      </c>
    </row>
    <row r="114" spans="2:15" ht="148">
      <c r="B114" s="192"/>
      <c r="C114" s="112">
        <v>32</v>
      </c>
      <c r="D114" s="112">
        <v>111</v>
      </c>
      <c r="E114" s="79">
        <v>45912</v>
      </c>
      <c r="F114" s="57" t="s">
        <v>387</v>
      </c>
      <c r="G114" s="68" t="s">
        <v>367</v>
      </c>
      <c r="H114" s="57" t="s">
        <v>388</v>
      </c>
      <c r="I114" s="57" t="s">
        <v>543</v>
      </c>
      <c r="J114" s="80" t="s">
        <v>434</v>
      </c>
      <c r="K114" s="71">
        <v>1998</v>
      </c>
      <c r="L114" s="57" t="s">
        <v>533</v>
      </c>
      <c r="M114" s="71" t="s">
        <v>27</v>
      </c>
      <c r="N114" s="71">
        <v>479</v>
      </c>
      <c r="O114" s="81" t="s">
        <v>544</v>
      </c>
    </row>
    <row r="115" spans="2:15" ht="148">
      <c r="B115" s="192"/>
      <c r="C115" s="112">
        <v>33</v>
      </c>
      <c r="D115" s="112">
        <v>112</v>
      </c>
      <c r="E115" s="79">
        <v>45912</v>
      </c>
      <c r="F115" s="57" t="s">
        <v>387</v>
      </c>
      <c r="G115" s="68" t="s">
        <v>367</v>
      </c>
      <c r="H115" s="57" t="s">
        <v>388</v>
      </c>
      <c r="I115" s="57" t="s">
        <v>545</v>
      </c>
      <c r="J115" s="80" t="s">
        <v>434</v>
      </c>
      <c r="K115" s="71">
        <v>1998</v>
      </c>
      <c r="L115" s="57" t="s">
        <v>533</v>
      </c>
      <c r="M115" s="71" t="s">
        <v>27</v>
      </c>
      <c r="N115" s="71">
        <v>1531</v>
      </c>
      <c r="O115" s="81" t="s">
        <v>546</v>
      </c>
    </row>
    <row r="116" spans="2:15" ht="148">
      <c r="B116" s="192"/>
      <c r="C116" s="112">
        <v>34</v>
      </c>
      <c r="D116" s="112">
        <v>113</v>
      </c>
      <c r="E116" s="79">
        <v>45912</v>
      </c>
      <c r="F116" s="57" t="s">
        <v>387</v>
      </c>
      <c r="G116" s="68" t="s">
        <v>367</v>
      </c>
      <c r="H116" s="57" t="s">
        <v>388</v>
      </c>
      <c r="I116" s="57" t="s">
        <v>547</v>
      </c>
      <c r="J116" s="80" t="s">
        <v>434</v>
      </c>
      <c r="K116" s="71">
        <v>1998</v>
      </c>
      <c r="L116" s="57" t="s">
        <v>533</v>
      </c>
      <c r="M116" s="71" t="s">
        <v>27</v>
      </c>
      <c r="N116" s="71">
        <v>1376</v>
      </c>
      <c r="O116" s="81" t="s">
        <v>548</v>
      </c>
    </row>
    <row r="117" spans="2:15" ht="148">
      <c r="B117" s="192"/>
      <c r="C117" s="112">
        <v>35</v>
      </c>
      <c r="D117" s="112">
        <v>114</v>
      </c>
      <c r="E117" s="79">
        <v>45912</v>
      </c>
      <c r="F117" s="57" t="s">
        <v>387</v>
      </c>
      <c r="G117" s="68" t="s">
        <v>367</v>
      </c>
      <c r="H117" s="57" t="s">
        <v>388</v>
      </c>
      <c r="I117" s="57" t="s">
        <v>549</v>
      </c>
      <c r="J117" s="80" t="s">
        <v>434</v>
      </c>
      <c r="K117" s="71">
        <v>1998</v>
      </c>
      <c r="L117" s="57" t="s">
        <v>533</v>
      </c>
      <c r="M117" s="71" t="s">
        <v>27</v>
      </c>
      <c r="N117" s="71">
        <v>8250</v>
      </c>
      <c r="O117" s="81" t="s">
        <v>550</v>
      </c>
    </row>
    <row r="118" spans="2:15" ht="148">
      <c r="B118" s="192"/>
      <c r="C118" s="112">
        <v>36</v>
      </c>
      <c r="D118" s="112">
        <v>115</v>
      </c>
      <c r="E118" s="79">
        <v>45912</v>
      </c>
      <c r="F118" s="57" t="s">
        <v>387</v>
      </c>
      <c r="G118" s="68" t="s">
        <v>367</v>
      </c>
      <c r="H118" s="57" t="s">
        <v>388</v>
      </c>
      <c r="I118" s="57" t="s">
        <v>551</v>
      </c>
      <c r="J118" s="80" t="s">
        <v>434</v>
      </c>
      <c r="K118" s="71">
        <v>1998</v>
      </c>
      <c r="L118" s="57" t="s">
        <v>533</v>
      </c>
      <c r="M118" s="71" t="s">
        <v>27</v>
      </c>
      <c r="N118" s="71">
        <v>3503</v>
      </c>
      <c r="O118" s="81" t="s">
        <v>552</v>
      </c>
    </row>
    <row r="119" spans="2:15" ht="148">
      <c r="B119" s="192"/>
      <c r="C119" s="112">
        <v>37</v>
      </c>
      <c r="D119" s="112">
        <v>116</v>
      </c>
      <c r="E119" s="79">
        <v>45912</v>
      </c>
      <c r="F119" s="57" t="s">
        <v>387</v>
      </c>
      <c r="G119" s="68" t="s">
        <v>367</v>
      </c>
      <c r="H119" s="57" t="s">
        <v>388</v>
      </c>
      <c r="I119" s="57" t="s">
        <v>553</v>
      </c>
      <c r="J119" s="80" t="s">
        <v>434</v>
      </c>
      <c r="K119" s="71">
        <v>1998</v>
      </c>
      <c r="L119" s="57" t="s">
        <v>533</v>
      </c>
      <c r="M119" s="71" t="s">
        <v>27</v>
      </c>
      <c r="N119" s="71">
        <v>8</v>
      </c>
      <c r="O119" s="81" t="s">
        <v>554</v>
      </c>
    </row>
    <row r="120" spans="2:15" ht="148">
      <c r="B120" s="192"/>
      <c r="C120" s="112">
        <v>38</v>
      </c>
      <c r="D120" s="112">
        <v>117</v>
      </c>
      <c r="E120" s="79">
        <v>45912</v>
      </c>
      <c r="F120" s="57" t="s">
        <v>387</v>
      </c>
      <c r="G120" s="68" t="s">
        <v>367</v>
      </c>
      <c r="H120" s="57" t="s">
        <v>388</v>
      </c>
      <c r="I120" s="57" t="s">
        <v>555</v>
      </c>
      <c r="J120" s="80" t="s">
        <v>434</v>
      </c>
      <c r="K120" s="71">
        <v>1998</v>
      </c>
      <c r="L120" s="57" t="s">
        <v>533</v>
      </c>
      <c r="M120" s="71" t="s">
        <v>27</v>
      </c>
      <c r="N120" s="71">
        <v>15</v>
      </c>
      <c r="O120" s="81" t="s">
        <v>556</v>
      </c>
    </row>
    <row r="121" spans="2:15" ht="148">
      <c r="B121" s="192"/>
      <c r="C121" s="112">
        <v>39</v>
      </c>
      <c r="D121" s="112">
        <v>118</v>
      </c>
      <c r="E121" s="79">
        <v>45912</v>
      </c>
      <c r="F121" s="57" t="s">
        <v>387</v>
      </c>
      <c r="G121" s="68" t="s">
        <v>367</v>
      </c>
      <c r="H121" s="57" t="s">
        <v>388</v>
      </c>
      <c r="I121" s="57" t="s">
        <v>557</v>
      </c>
      <c r="J121" s="80" t="s">
        <v>434</v>
      </c>
      <c r="K121" s="71">
        <v>1998</v>
      </c>
      <c r="L121" s="57" t="s">
        <v>533</v>
      </c>
      <c r="M121" s="71" t="s">
        <v>27</v>
      </c>
      <c r="N121" s="71">
        <v>43</v>
      </c>
      <c r="O121" s="81" t="s">
        <v>558</v>
      </c>
    </row>
    <row r="122" spans="2:15" ht="148">
      <c r="B122" s="192"/>
      <c r="C122" s="112">
        <v>40</v>
      </c>
      <c r="D122" s="112">
        <v>119</v>
      </c>
      <c r="E122" s="79">
        <v>45912</v>
      </c>
      <c r="F122" s="57" t="s">
        <v>387</v>
      </c>
      <c r="G122" s="68" t="s">
        <v>367</v>
      </c>
      <c r="H122" s="57" t="s">
        <v>388</v>
      </c>
      <c r="I122" s="57" t="s">
        <v>559</v>
      </c>
      <c r="J122" s="80" t="s">
        <v>434</v>
      </c>
      <c r="K122" s="71">
        <v>1998</v>
      </c>
      <c r="L122" s="57" t="s">
        <v>533</v>
      </c>
      <c r="M122" s="71" t="s">
        <v>27</v>
      </c>
      <c r="N122" s="71">
        <v>7327</v>
      </c>
      <c r="O122" s="81" t="s">
        <v>560</v>
      </c>
    </row>
    <row r="123" spans="2:15" ht="55.5">
      <c r="B123" s="192"/>
      <c r="C123" s="112">
        <v>41</v>
      </c>
      <c r="D123" s="112">
        <v>120</v>
      </c>
      <c r="E123" s="79" t="s">
        <v>561</v>
      </c>
      <c r="F123" s="57" t="s">
        <v>28</v>
      </c>
      <c r="G123" s="68" t="s">
        <v>367</v>
      </c>
      <c r="H123" s="57" t="s">
        <v>336</v>
      </c>
      <c r="I123" s="57" t="s">
        <v>562</v>
      </c>
      <c r="J123" s="80" t="s">
        <v>563</v>
      </c>
      <c r="K123" s="71">
        <v>2015</v>
      </c>
      <c r="L123" s="57" t="s">
        <v>54</v>
      </c>
      <c r="M123" s="71" t="s">
        <v>27</v>
      </c>
      <c r="N123" s="71">
        <v>105</v>
      </c>
      <c r="O123" s="81" t="s">
        <v>564</v>
      </c>
    </row>
    <row r="124" spans="2:15" ht="296">
      <c r="B124" s="192"/>
      <c r="C124" s="112">
        <v>42</v>
      </c>
      <c r="D124" s="112">
        <v>121</v>
      </c>
      <c r="E124" s="79" t="s">
        <v>565</v>
      </c>
      <c r="F124" s="57" t="s">
        <v>566</v>
      </c>
      <c r="G124" s="68" t="s">
        <v>367</v>
      </c>
      <c r="H124" s="57" t="s">
        <v>567</v>
      </c>
      <c r="I124" s="57" t="s">
        <v>568</v>
      </c>
      <c r="J124" s="80" t="s">
        <v>569</v>
      </c>
      <c r="K124" s="71">
        <v>2024</v>
      </c>
      <c r="L124" s="57" t="s">
        <v>88</v>
      </c>
      <c r="M124" s="71" t="s">
        <v>27</v>
      </c>
      <c r="N124" s="71">
        <v>25</v>
      </c>
      <c r="O124" s="81" t="s">
        <v>570</v>
      </c>
    </row>
    <row r="125" spans="2:15" ht="92.5">
      <c r="B125" s="192"/>
      <c r="C125" s="112">
        <v>43</v>
      </c>
      <c r="D125" s="112">
        <v>122</v>
      </c>
      <c r="E125" s="79" t="s">
        <v>571</v>
      </c>
      <c r="F125" s="57" t="s">
        <v>387</v>
      </c>
      <c r="G125" s="68" t="s">
        <v>367</v>
      </c>
      <c r="H125" s="57" t="s">
        <v>388</v>
      </c>
      <c r="I125" s="57" t="s">
        <v>572</v>
      </c>
      <c r="J125" s="80" t="s">
        <v>573</v>
      </c>
      <c r="K125" s="71">
        <v>2018</v>
      </c>
      <c r="L125" s="57" t="s">
        <v>533</v>
      </c>
      <c r="M125" s="71" t="s">
        <v>27</v>
      </c>
      <c r="N125" s="71">
        <v>1883</v>
      </c>
      <c r="O125" s="81" t="s">
        <v>574</v>
      </c>
    </row>
    <row r="126" spans="2:15" ht="111">
      <c r="B126" s="192"/>
      <c r="C126" s="112">
        <v>44</v>
      </c>
      <c r="D126" s="112">
        <v>123</v>
      </c>
      <c r="E126" s="79" t="s">
        <v>575</v>
      </c>
      <c r="F126" s="57" t="s">
        <v>141</v>
      </c>
      <c r="G126" s="68" t="s">
        <v>367</v>
      </c>
      <c r="H126" s="57" t="s">
        <v>142</v>
      </c>
      <c r="I126" s="57" t="s">
        <v>576</v>
      </c>
      <c r="J126" s="80" t="s">
        <v>577</v>
      </c>
      <c r="K126" s="71">
        <v>2021</v>
      </c>
      <c r="L126" s="57" t="s">
        <v>42</v>
      </c>
      <c r="M126" s="71" t="s">
        <v>27</v>
      </c>
      <c r="N126" s="71">
        <v>1299</v>
      </c>
      <c r="O126" s="81" t="s">
        <v>578</v>
      </c>
    </row>
    <row r="127" spans="2:15" ht="185">
      <c r="B127" s="192"/>
      <c r="C127" s="112">
        <v>45</v>
      </c>
      <c r="D127" s="112">
        <v>124</v>
      </c>
      <c r="E127" s="79" t="s">
        <v>579</v>
      </c>
      <c r="F127" s="57" t="s">
        <v>141</v>
      </c>
      <c r="G127" s="68" t="s">
        <v>367</v>
      </c>
      <c r="H127" s="57" t="s">
        <v>142</v>
      </c>
      <c r="I127" s="57" t="s">
        <v>580</v>
      </c>
      <c r="J127" s="80" t="s">
        <v>581</v>
      </c>
      <c r="K127" s="71">
        <v>2025</v>
      </c>
      <c r="L127" s="57" t="s">
        <v>246</v>
      </c>
      <c r="M127" s="71" t="s">
        <v>27</v>
      </c>
      <c r="N127" s="71">
        <v>834</v>
      </c>
      <c r="O127" s="81" t="s">
        <v>582</v>
      </c>
    </row>
    <row r="128" spans="2:15" ht="55.5">
      <c r="B128" s="192"/>
      <c r="C128" s="112">
        <v>46</v>
      </c>
      <c r="D128" s="112">
        <v>125</v>
      </c>
      <c r="E128" s="79" t="s">
        <v>583</v>
      </c>
      <c r="F128" s="57" t="s">
        <v>141</v>
      </c>
      <c r="G128" s="68" t="s">
        <v>584</v>
      </c>
      <c r="H128" s="57" t="s">
        <v>142</v>
      </c>
      <c r="I128" s="57" t="s">
        <v>585</v>
      </c>
      <c r="J128" s="80" t="s">
        <v>586</v>
      </c>
      <c r="K128" s="71" t="s">
        <v>587</v>
      </c>
      <c r="L128" s="57" t="s">
        <v>470</v>
      </c>
      <c r="M128" s="71" t="s">
        <v>27</v>
      </c>
      <c r="N128" s="71">
        <v>30</v>
      </c>
      <c r="O128" s="81" t="s">
        <v>588</v>
      </c>
    </row>
    <row r="129" spans="2:15" ht="92.5">
      <c r="B129" s="192"/>
      <c r="C129" s="112">
        <v>47</v>
      </c>
      <c r="D129" s="112">
        <v>126</v>
      </c>
      <c r="E129" s="79" t="s">
        <v>589</v>
      </c>
      <c r="F129" s="57" t="s">
        <v>141</v>
      </c>
      <c r="G129" s="68" t="s">
        <v>528</v>
      </c>
      <c r="H129" s="57" t="s">
        <v>590</v>
      </c>
      <c r="I129" s="57" t="s">
        <v>60</v>
      </c>
      <c r="J129" s="80" t="s">
        <v>591</v>
      </c>
      <c r="K129" s="71" t="s">
        <v>592</v>
      </c>
      <c r="L129" s="57" t="s">
        <v>303</v>
      </c>
      <c r="M129" s="71" t="s">
        <v>27</v>
      </c>
      <c r="N129" s="71">
        <v>126</v>
      </c>
      <c r="O129" s="81" t="s">
        <v>593</v>
      </c>
    </row>
    <row r="130" spans="2:15" ht="74">
      <c r="B130" s="192"/>
      <c r="C130" s="112">
        <v>48</v>
      </c>
      <c r="D130" s="112">
        <v>127</v>
      </c>
      <c r="E130" s="79" t="s">
        <v>589</v>
      </c>
      <c r="F130" s="57" t="s">
        <v>594</v>
      </c>
      <c r="G130" s="68" t="s">
        <v>367</v>
      </c>
      <c r="H130" s="57" t="s">
        <v>595</v>
      </c>
      <c r="I130" s="57" t="s">
        <v>596</v>
      </c>
      <c r="J130" s="80" t="s">
        <v>597</v>
      </c>
      <c r="K130" s="71">
        <v>2023</v>
      </c>
      <c r="L130" s="57" t="s">
        <v>303</v>
      </c>
      <c r="M130" s="71" t="s">
        <v>27</v>
      </c>
      <c r="N130" s="71">
        <v>637</v>
      </c>
      <c r="O130" s="81" t="s">
        <v>598</v>
      </c>
    </row>
    <row r="131" spans="2:15" ht="111">
      <c r="B131" s="192"/>
      <c r="C131" s="112">
        <v>49</v>
      </c>
      <c r="D131" s="112">
        <v>128</v>
      </c>
      <c r="E131" s="79" t="s">
        <v>405</v>
      </c>
      <c r="F131" s="57" t="s">
        <v>406</v>
      </c>
      <c r="G131" s="68" t="s">
        <v>30</v>
      </c>
      <c r="H131" s="57" t="s">
        <v>407</v>
      </c>
      <c r="I131" s="57" t="s">
        <v>408</v>
      </c>
      <c r="J131" s="80" t="s">
        <v>409</v>
      </c>
      <c r="K131" s="71">
        <v>2025</v>
      </c>
      <c r="L131" s="57" t="s">
        <v>42</v>
      </c>
      <c r="M131" s="71" t="s">
        <v>27</v>
      </c>
      <c r="N131" s="71">
        <v>70</v>
      </c>
      <c r="O131" s="81" t="s">
        <v>404</v>
      </c>
    </row>
    <row r="132" spans="2:15" ht="111">
      <c r="B132" s="192"/>
      <c r="C132" s="112">
        <v>50</v>
      </c>
      <c r="D132" s="112">
        <v>129</v>
      </c>
      <c r="E132" s="79" t="s">
        <v>405</v>
      </c>
      <c r="F132" s="57" t="s">
        <v>406</v>
      </c>
      <c r="G132" s="68" t="s">
        <v>30</v>
      </c>
      <c r="H132" s="57" t="s">
        <v>410</v>
      </c>
      <c r="I132" s="57" t="s">
        <v>411</v>
      </c>
      <c r="J132" s="80" t="s">
        <v>409</v>
      </c>
      <c r="K132" s="71">
        <v>2025</v>
      </c>
      <c r="L132" s="57" t="s">
        <v>42</v>
      </c>
      <c r="M132" s="71" t="s">
        <v>27</v>
      </c>
      <c r="N132" s="71">
        <v>1661</v>
      </c>
      <c r="O132" s="81" t="s">
        <v>412</v>
      </c>
    </row>
    <row r="133" spans="2:15" ht="130" thickBot="1">
      <c r="B133" s="193"/>
      <c r="C133" s="111">
        <v>51</v>
      </c>
      <c r="D133" s="111">
        <v>130</v>
      </c>
      <c r="E133" s="84" t="s">
        <v>405</v>
      </c>
      <c r="F133" s="74" t="s">
        <v>406</v>
      </c>
      <c r="G133" s="73" t="s">
        <v>30</v>
      </c>
      <c r="H133" s="74" t="s">
        <v>413</v>
      </c>
      <c r="I133" s="74" t="s">
        <v>414</v>
      </c>
      <c r="J133" s="85" t="s">
        <v>415</v>
      </c>
      <c r="K133" s="75">
        <v>2025</v>
      </c>
      <c r="L133" s="74" t="s">
        <v>246</v>
      </c>
      <c r="M133" s="75" t="s">
        <v>27</v>
      </c>
      <c r="N133" s="75">
        <v>740</v>
      </c>
      <c r="O133" s="86" t="s">
        <v>416</v>
      </c>
    </row>
    <row r="134" spans="2:15" ht="10.5" customHeight="1" thickBot="1"/>
    <row r="135" spans="2:15" ht="49.5" customHeight="1" thickBot="1">
      <c r="B135" s="179" t="s">
        <v>8</v>
      </c>
      <c r="C135" s="180"/>
      <c r="D135" s="180"/>
      <c r="E135" s="180"/>
      <c r="F135" s="180"/>
      <c r="G135" s="180"/>
      <c r="H135" s="180"/>
      <c r="I135" s="180"/>
      <c r="J135" s="180"/>
      <c r="K135" s="180"/>
      <c r="L135" s="180"/>
      <c r="M135" s="181"/>
      <c r="N135" s="49">
        <f>SUM(N4:N133)</f>
        <v>551976</v>
      </c>
      <c r="O135" s="58"/>
    </row>
  </sheetData>
  <mergeCells count="6">
    <mergeCell ref="B2:O2"/>
    <mergeCell ref="B135:M135"/>
    <mergeCell ref="B4:B28"/>
    <mergeCell ref="B29:B50"/>
    <mergeCell ref="B51:B82"/>
    <mergeCell ref="B83:B133"/>
  </mergeCells>
  <printOptions horizontalCentered="1" verticalCentered="1"/>
  <pageMargins left="0" right="0" top="0" bottom="0" header="0" footer="0"/>
  <pageSetup paperSize="9" scale="44" fitToHeight="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9eba6d9e-f53b-429d-9555-1f1da4c17c3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E29FEADB5EF774190AD99FDEFDE2166" ma:contentTypeVersion="6" ma:contentTypeDescription="Create a new document." ma:contentTypeScope="" ma:versionID="77ccd3d2add9a6df9d6f093de8b5d0d5">
  <xsd:schema xmlns:xsd="http://www.w3.org/2001/XMLSchema" xmlns:xs="http://www.w3.org/2001/XMLSchema" xmlns:p="http://schemas.microsoft.com/office/2006/metadata/properties" xmlns:ns3="9eba6d9e-f53b-429d-9555-1f1da4c17c32" targetNamespace="http://schemas.microsoft.com/office/2006/metadata/properties" ma:root="true" ma:fieldsID="d830320675d8fe69c52475f7b5843007" ns3:_="">
    <xsd:import namespace="9eba6d9e-f53b-429d-9555-1f1da4c17c32"/>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SearchProperties" minOccurs="0"/>
                <xsd:element ref="ns3:MediaServiceDateTaken"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ba6d9e-f53b-429d-9555-1f1da4c17c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_activity" ma:index="13"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2ADF771-7B52-4D24-B377-D58BA6FE0A76}">
  <ds:schemaRefs>
    <ds:schemaRef ds:uri="http://purl.org/dc/terms/"/>
    <ds:schemaRef ds:uri="http://purl.org/dc/elements/1.1/"/>
    <ds:schemaRef ds:uri="http://purl.org/dc/dcmitype/"/>
    <ds:schemaRef ds:uri="http://schemas.microsoft.com/office/2006/documentManagement/types"/>
    <ds:schemaRef ds:uri="http://www.w3.org/XML/1998/namespace"/>
    <ds:schemaRef ds:uri="http://schemas.openxmlformats.org/package/2006/metadata/core-properties"/>
    <ds:schemaRef ds:uri="http://schemas.microsoft.com/office/infopath/2007/PartnerControls"/>
    <ds:schemaRef ds:uri="9eba6d9e-f53b-429d-9555-1f1da4c17c32"/>
    <ds:schemaRef ds:uri="http://schemas.microsoft.com/office/2006/metadata/properties"/>
  </ds:schemaRefs>
</ds:datastoreItem>
</file>

<file path=customXml/itemProps2.xml><?xml version="1.0" encoding="utf-8"?>
<ds:datastoreItem xmlns:ds="http://schemas.openxmlformats.org/officeDocument/2006/customXml" ds:itemID="{706A4E3B-85B8-4C95-A99F-B98FF5A6D8CF}">
  <ds:schemaRefs>
    <ds:schemaRef ds:uri="http://schemas.microsoft.com/sharepoint/v3/contenttype/forms"/>
  </ds:schemaRefs>
</ds:datastoreItem>
</file>

<file path=customXml/itemProps3.xml><?xml version="1.0" encoding="utf-8"?>
<ds:datastoreItem xmlns:ds="http://schemas.openxmlformats.org/officeDocument/2006/customXml" ds:itemID="{1BC69E08-1F76-403B-B290-E5C5687FF9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ba6d9e-f53b-429d-9555-1f1da4c17c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ملخص</vt:lpstr>
      <vt:lpstr>حسب السلع ونوع الاستدعاء</vt:lpstr>
      <vt:lpstr>الاستدعاء-تقرير تفصيلي </vt:lpstr>
      <vt:lpstr>'الاستدعاء-تقرير تفصيلي '!Print_Area</vt:lpstr>
      <vt:lpstr>'حسب السلع ونوع الاستدعاء'!Print_Area</vt:lpstr>
      <vt:lpstr>ملخص!Print_Area</vt:lpstr>
      <vt:lpstr>'الاستدعاء-تقرير تفصيلي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Maitha m. AlMansoori</dc:creator>
  <cp:lastModifiedBy>Maitha Mohammad AlMansoori</cp:lastModifiedBy>
  <cp:lastPrinted>2026-01-13T06:34:52Z</cp:lastPrinted>
  <dcterms:created xsi:type="dcterms:W3CDTF">2018-09-09T09:06:50Z</dcterms:created>
  <dcterms:modified xsi:type="dcterms:W3CDTF">2026-01-13T06:48:56Z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0x0101004E29FEADB5EF774190AD99FDEFDE2166</vt:lpwstr>
  </property>
</Properties>
</file>